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illsoft-my.sharepoint.com/personal/rene_van_der_zeeuw_skillsoft_com/Documents/Documents/"/>
    </mc:Choice>
  </mc:AlternateContent>
  <xr:revisionPtr revIDLastSave="0" documentId="8_{B23B637E-016C-423F-9C51-69490D130CC9}" xr6:coauthVersionLast="47" xr6:coauthVersionMax="47" xr10:uidLastSave="{00000000-0000-0000-0000-000000000000}"/>
  <bookViews>
    <workbookView xWindow="-110" yWindow="-110" windowWidth="19420" windowHeight="10300" xr2:uid="{714D52D4-5768-4088-9A79-DAFEF90D11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0" i="1" l="1"/>
  <c r="I680" i="1" s="1"/>
  <c r="H679" i="1"/>
  <c r="I679" i="1" s="1"/>
  <c r="H678" i="1"/>
  <c r="I678" i="1" s="1"/>
  <c r="H677" i="1"/>
  <c r="I677" i="1" s="1"/>
  <c r="H676" i="1"/>
  <c r="I676" i="1" s="1"/>
  <c r="H675" i="1"/>
  <c r="I675" i="1" s="1"/>
  <c r="I674" i="1"/>
  <c r="H674" i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I649" i="1"/>
  <c r="H649" i="1"/>
  <c r="H648" i="1"/>
  <c r="I648" i="1" s="1"/>
  <c r="H647" i="1"/>
  <c r="I647" i="1" s="1"/>
  <c r="H646" i="1"/>
  <c r="I646" i="1" s="1"/>
  <c r="H645" i="1"/>
  <c r="I645" i="1" s="1"/>
  <c r="I644" i="1"/>
  <c r="H644" i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I634" i="1"/>
  <c r="H634" i="1"/>
  <c r="H633" i="1"/>
  <c r="I633" i="1" s="1"/>
  <c r="H632" i="1"/>
  <c r="I632" i="1" s="1"/>
  <c r="H631" i="1"/>
  <c r="I631" i="1" s="1"/>
  <c r="H630" i="1"/>
  <c r="I630" i="1" s="1"/>
  <c r="I629" i="1"/>
  <c r="H629" i="1"/>
  <c r="H628" i="1"/>
  <c r="I628" i="1" s="1"/>
  <c r="H627" i="1"/>
  <c r="I627" i="1" s="1"/>
  <c r="H626" i="1"/>
  <c r="I626" i="1" s="1"/>
  <c r="I625" i="1"/>
  <c r="H625" i="1"/>
  <c r="H624" i="1"/>
  <c r="I624" i="1" s="1"/>
  <c r="H623" i="1"/>
  <c r="I623" i="1" s="1"/>
  <c r="H622" i="1"/>
  <c r="I622" i="1" s="1"/>
  <c r="H621" i="1"/>
  <c r="I621" i="1" s="1"/>
  <c r="I620" i="1"/>
  <c r="H620" i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I613" i="1"/>
  <c r="H613" i="1"/>
  <c r="H612" i="1"/>
  <c r="I612" i="1" s="1"/>
  <c r="H611" i="1"/>
  <c r="I611" i="1" s="1"/>
  <c r="H610" i="1"/>
  <c r="I610" i="1" s="1"/>
  <c r="I609" i="1"/>
  <c r="H609" i="1"/>
  <c r="H608" i="1"/>
  <c r="I608" i="1" s="1"/>
  <c r="H607" i="1"/>
  <c r="I607" i="1" s="1"/>
  <c r="H606" i="1"/>
  <c r="I606" i="1" s="1"/>
  <c r="I605" i="1"/>
  <c r="H605" i="1"/>
  <c r="H604" i="1"/>
  <c r="I604" i="1" s="1"/>
  <c r="H603" i="1"/>
  <c r="I603" i="1" s="1"/>
  <c r="H602" i="1"/>
  <c r="I602" i="1" s="1"/>
  <c r="H601" i="1"/>
  <c r="I601" i="1" s="1"/>
  <c r="I600" i="1"/>
  <c r="H600" i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I593" i="1"/>
  <c r="H593" i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I584" i="1"/>
  <c r="H584" i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I569" i="1"/>
  <c r="H569" i="1"/>
  <c r="I568" i="1"/>
  <c r="H568" i="1"/>
  <c r="H567" i="1"/>
  <c r="I567" i="1" s="1"/>
  <c r="H566" i="1"/>
  <c r="I566" i="1" s="1"/>
  <c r="H565" i="1"/>
  <c r="I565" i="1" s="1"/>
  <c r="I564" i="1"/>
  <c r="H564" i="1"/>
  <c r="H563" i="1"/>
  <c r="I563" i="1" s="1"/>
  <c r="H562" i="1"/>
  <c r="I562" i="1" s="1"/>
  <c r="H561" i="1"/>
  <c r="I561" i="1" s="1"/>
  <c r="I560" i="1"/>
  <c r="H560" i="1"/>
  <c r="H559" i="1"/>
  <c r="I559" i="1" s="1"/>
  <c r="I558" i="1"/>
  <c r="H558" i="1"/>
  <c r="H557" i="1"/>
  <c r="I557" i="1" s="1"/>
  <c r="H556" i="1"/>
  <c r="I556" i="1" s="1"/>
  <c r="H555" i="1"/>
  <c r="I555" i="1" s="1"/>
  <c r="H554" i="1"/>
  <c r="I554" i="1" s="1"/>
  <c r="I553" i="1"/>
  <c r="H553" i="1"/>
  <c r="H552" i="1"/>
  <c r="I552" i="1" s="1"/>
  <c r="H551" i="1"/>
  <c r="I551" i="1" s="1"/>
  <c r="H550" i="1"/>
  <c r="I550" i="1" s="1"/>
  <c r="I549" i="1"/>
  <c r="H549" i="1"/>
  <c r="I548" i="1"/>
  <c r="H548" i="1"/>
  <c r="H547" i="1"/>
  <c r="I547" i="1" s="1"/>
  <c r="H546" i="1"/>
  <c r="I546" i="1" s="1"/>
  <c r="I545" i="1"/>
  <c r="H545" i="1"/>
  <c r="H544" i="1"/>
  <c r="I544" i="1" s="1"/>
  <c r="H543" i="1"/>
  <c r="I543" i="1" s="1"/>
  <c r="H542" i="1"/>
  <c r="I542" i="1" s="1"/>
  <c r="H541" i="1"/>
  <c r="I541" i="1" s="1"/>
  <c r="I540" i="1"/>
  <c r="H540" i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I533" i="1"/>
  <c r="H533" i="1"/>
  <c r="H532" i="1"/>
  <c r="I532" i="1" s="1"/>
  <c r="H531" i="1"/>
  <c r="I531" i="1" s="1"/>
  <c r="I530" i="1"/>
  <c r="H530" i="1"/>
  <c r="H529" i="1"/>
  <c r="I529" i="1" s="1"/>
  <c r="H528" i="1"/>
  <c r="I528" i="1" s="1"/>
  <c r="H527" i="1"/>
  <c r="I527" i="1" s="1"/>
  <c r="H526" i="1"/>
  <c r="I526" i="1" s="1"/>
  <c r="I525" i="1"/>
  <c r="H525" i="1"/>
  <c r="I524" i="1"/>
  <c r="H524" i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13" i="1"/>
  <c r="I513" i="1" s="1"/>
  <c r="H512" i="1"/>
  <c r="I512" i="1" s="1"/>
  <c r="H511" i="1"/>
  <c r="I511" i="1" s="1"/>
  <c r="H510" i="1"/>
  <c r="I510" i="1" s="1"/>
  <c r="I509" i="1"/>
  <c r="H509" i="1"/>
  <c r="H508" i="1"/>
  <c r="I508" i="1" s="1"/>
  <c r="H507" i="1"/>
  <c r="I507" i="1" s="1"/>
  <c r="H506" i="1"/>
  <c r="I506" i="1" s="1"/>
  <c r="I505" i="1"/>
  <c r="H505" i="1"/>
  <c r="H504" i="1"/>
  <c r="I504" i="1" s="1"/>
  <c r="H503" i="1"/>
  <c r="I503" i="1" s="1"/>
  <c r="H502" i="1"/>
  <c r="I502" i="1" s="1"/>
  <c r="H501" i="1"/>
  <c r="I501" i="1" s="1"/>
  <c r="I500" i="1"/>
  <c r="H500" i="1"/>
  <c r="H499" i="1"/>
  <c r="I499" i="1" s="1"/>
  <c r="H498" i="1"/>
  <c r="I498" i="1" s="1"/>
  <c r="H497" i="1"/>
  <c r="I497" i="1" s="1"/>
  <c r="I496" i="1"/>
  <c r="H496" i="1"/>
  <c r="H495" i="1"/>
  <c r="I495" i="1" s="1"/>
  <c r="I494" i="1"/>
  <c r="H494" i="1"/>
  <c r="H493" i="1"/>
  <c r="I493" i="1" s="1"/>
  <c r="H492" i="1"/>
  <c r="I492" i="1" s="1"/>
  <c r="H491" i="1"/>
  <c r="I491" i="1" s="1"/>
  <c r="H490" i="1"/>
  <c r="I490" i="1" s="1"/>
  <c r="I489" i="1"/>
  <c r="H489" i="1"/>
  <c r="H488" i="1"/>
  <c r="I488" i="1" s="1"/>
  <c r="H487" i="1"/>
  <c r="I487" i="1" s="1"/>
  <c r="H486" i="1"/>
  <c r="I486" i="1" s="1"/>
  <c r="I485" i="1"/>
  <c r="H485" i="1"/>
  <c r="I484" i="1"/>
  <c r="H484" i="1"/>
  <c r="H483" i="1"/>
  <c r="I483" i="1" s="1"/>
  <c r="H482" i="1"/>
  <c r="I482" i="1" s="1"/>
  <c r="I481" i="1"/>
  <c r="H481" i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I466" i="1"/>
  <c r="H466" i="1"/>
  <c r="H465" i="1"/>
  <c r="I465" i="1" s="1"/>
  <c r="H464" i="1"/>
  <c r="I464" i="1" s="1"/>
  <c r="H463" i="1"/>
  <c r="I463" i="1" s="1"/>
  <c r="H462" i="1"/>
  <c r="I462" i="1" s="1"/>
  <c r="I461" i="1"/>
  <c r="H461" i="1"/>
  <c r="H460" i="1"/>
  <c r="I460" i="1" s="1"/>
  <c r="H459" i="1"/>
  <c r="I459" i="1" s="1"/>
  <c r="H458" i="1"/>
  <c r="I458" i="1" s="1"/>
  <c r="H457" i="1"/>
  <c r="I457" i="1" s="1"/>
  <c r="I456" i="1"/>
  <c r="H456" i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I446" i="1"/>
  <c r="H446" i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I436" i="1"/>
  <c r="H436" i="1"/>
  <c r="H435" i="1"/>
  <c r="I435" i="1" s="1"/>
  <c r="H434" i="1"/>
  <c r="I434" i="1" s="1"/>
  <c r="H433" i="1"/>
  <c r="I433" i="1" s="1"/>
  <c r="I432" i="1"/>
  <c r="H432" i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I421" i="1"/>
  <c r="H421" i="1"/>
  <c r="I420" i="1"/>
  <c r="H420" i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I412" i="1"/>
  <c r="H412" i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I405" i="1"/>
  <c r="H405" i="1"/>
  <c r="H404" i="1"/>
  <c r="I404" i="1" s="1"/>
  <c r="H403" i="1"/>
  <c r="I403" i="1" s="1"/>
  <c r="I402" i="1"/>
  <c r="H402" i="1"/>
  <c r="I401" i="1"/>
  <c r="H401" i="1"/>
  <c r="H400" i="1"/>
  <c r="I400" i="1" s="1"/>
  <c r="H399" i="1"/>
  <c r="I399" i="1" s="1"/>
  <c r="H398" i="1"/>
  <c r="I398" i="1" s="1"/>
  <c r="I397" i="1"/>
  <c r="H397" i="1"/>
  <c r="I396" i="1"/>
  <c r="H396" i="1"/>
  <c r="H395" i="1"/>
  <c r="I395" i="1" s="1"/>
  <c r="H394" i="1"/>
  <c r="I394" i="1" s="1"/>
  <c r="H393" i="1"/>
  <c r="I393" i="1" s="1"/>
  <c r="I392" i="1"/>
  <c r="H392" i="1"/>
  <c r="H391" i="1"/>
  <c r="I391" i="1" s="1"/>
  <c r="I390" i="1"/>
  <c r="H390" i="1"/>
  <c r="H389" i="1"/>
  <c r="I389" i="1" s="1"/>
  <c r="H388" i="1"/>
  <c r="I388" i="1" s="1"/>
  <c r="H387" i="1"/>
  <c r="I387" i="1" s="1"/>
  <c r="I386" i="1"/>
  <c r="H386" i="1"/>
  <c r="H385" i="1"/>
  <c r="I385" i="1" s="1"/>
  <c r="H384" i="1"/>
  <c r="I384" i="1" s="1"/>
  <c r="H383" i="1"/>
  <c r="I383" i="1" s="1"/>
  <c r="H382" i="1"/>
  <c r="I382" i="1" s="1"/>
  <c r="I381" i="1"/>
  <c r="H381" i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I368" i="1"/>
  <c r="H368" i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I361" i="1"/>
  <c r="H361" i="1"/>
  <c r="H360" i="1"/>
  <c r="I360" i="1" s="1"/>
  <c r="H359" i="1"/>
  <c r="I359" i="1" s="1"/>
  <c r="H358" i="1"/>
  <c r="I358" i="1" s="1"/>
  <c r="I357" i="1"/>
  <c r="H357" i="1"/>
  <c r="I356" i="1"/>
  <c r="H356" i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I348" i="1"/>
  <c r="H348" i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I341" i="1"/>
  <c r="H341" i="1"/>
  <c r="H340" i="1"/>
  <c r="I340" i="1" s="1"/>
  <c r="H339" i="1"/>
  <c r="I339" i="1" s="1"/>
  <c r="I338" i="1"/>
  <c r="H338" i="1"/>
  <c r="I337" i="1"/>
  <c r="H337" i="1"/>
  <c r="H336" i="1"/>
  <c r="I336" i="1" s="1"/>
  <c r="H335" i="1"/>
  <c r="I335" i="1" s="1"/>
  <c r="H334" i="1"/>
  <c r="I334" i="1" s="1"/>
  <c r="I333" i="1"/>
  <c r="H333" i="1"/>
  <c r="I332" i="1"/>
  <c r="H332" i="1"/>
  <c r="H331" i="1"/>
  <c r="I331" i="1" s="1"/>
  <c r="H330" i="1"/>
  <c r="I330" i="1" s="1"/>
  <c r="H329" i="1"/>
  <c r="I329" i="1" s="1"/>
  <c r="I328" i="1"/>
  <c r="H328" i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I321" i="1"/>
  <c r="H321" i="1"/>
  <c r="H320" i="1"/>
  <c r="I320" i="1" s="1"/>
  <c r="H319" i="1"/>
  <c r="I319" i="1" s="1"/>
  <c r="I318" i="1"/>
  <c r="H318" i="1"/>
  <c r="I317" i="1"/>
  <c r="H317" i="1"/>
  <c r="H316" i="1"/>
  <c r="I316" i="1" s="1"/>
  <c r="H315" i="1"/>
  <c r="I315" i="1" s="1"/>
  <c r="H314" i="1"/>
  <c r="I314" i="1" s="1"/>
  <c r="I313" i="1"/>
  <c r="H313" i="1"/>
  <c r="I312" i="1"/>
  <c r="H312" i="1"/>
  <c r="H311" i="1"/>
  <c r="I311" i="1" s="1"/>
  <c r="H310" i="1"/>
  <c r="I310" i="1" s="1"/>
  <c r="H309" i="1"/>
  <c r="I309" i="1" s="1"/>
  <c r="I308" i="1"/>
  <c r="H308" i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I293" i="1"/>
  <c r="H293" i="1"/>
  <c r="I292" i="1"/>
  <c r="H292" i="1"/>
  <c r="H291" i="1"/>
  <c r="I291" i="1" s="1"/>
  <c r="H290" i="1"/>
  <c r="I290" i="1" s="1"/>
  <c r="H289" i="1"/>
  <c r="I289" i="1" s="1"/>
  <c r="I288" i="1"/>
  <c r="H288" i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I281" i="1"/>
  <c r="H281" i="1"/>
  <c r="H280" i="1"/>
  <c r="I280" i="1" s="1"/>
  <c r="H279" i="1"/>
  <c r="I279" i="1" s="1"/>
  <c r="H278" i="1"/>
  <c r="I278" i="1" s="1"/>
  <c r="H277" i="1"/>
  <c r="I277" i="1" s="1"/>
  <c r="I276" i="1"/>
  <c r="H276" i="1"/>
  <c r="H275" i="1"/>
  <c r="I275" i="1" s="1"/>
  <c r="H274" i="1"/>
  <c r="I274" i="1" s="1"/>
  <c r="I273" i="1"/>
  <c r="H273" i="1"/>
  <c r="I272" i="1"/>
  <c r="H272" i="1"/>
  <c r="H271" i="1"/>
  <c r="I271" i="1" s="1"/>
  <c r="H270" i="1"/>
  <c r="I270" i="1" s="1"/>
  <c r="H269" i="1"/>
  <c r="I269" i="1" s="1"/>
  <c r="I268" i="1"/>
  <c r="H268" i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I261" i="1"/>
  <c r="H261" i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I253" i="1"/>
  <c r="H253" i="1"/>
  <c r="I252" i="1"/>
  <c r="H252" i="1"/>
  <c r="H251" i="1"/>
  <c r="I251" i="1" s="1"/>
  <c r="H250" i="1"/>
  <c r="I250" i="1" s="1"/>
  <c r="H249" i="1"/>
  <c r="I249" i="1" s="1"/>
  <c r="I248" i="1"/>
  <c r="H248" i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I241" i="1"/>
  <c r="H241" i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I231" i="1"/>
  <c r="H231" i="1"/>
  <c r="H230" i="1"/>
  <c r="I230" i="1" s="1"/>
  <c r="H229" i="1"/>
  <c r="I229" i="1" s="1"/>
  <c r="H228" i="1"/>
  <c r="I228" i="1" s="1"/>
  <c r="H227" i="1"/>
  <c r="I227" i="1" s="1"/>
  <c r="I226" i="1"/>
  <c r="H226" i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I211" i="1"/>
  <c r="H211" i="1"/>
  <c r="H210" i="1"/>
  <c r="I210" i="1" s="1"/>
  <c r="H209" i="1"/>
  <c r="I209" i="1" s="1"/>
  <c r="H208" i="1"/>
  <c r="I208" i="1" s="1"/>
  <c r="H207" i="1"/>
  <c r="I207" i="1" s="1"/>
  <c r="I206" i="1"/>
  <c r="H206" i="1"/>
  <c r="H205" i="1"/>
  <c r="I205" i="1" s="1"/>
  <c r="H204" i="1"/>
  <c r="I204" i="1" s="1"/>
  <c r="H203" i="1"/>
  <c r="I203" i="1" s="1"/>
  <c r="I202" i="1"/>
  <c r="H202" i="1"/>
  <c r="I201" i="1"/>
  <c r="H201" i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I191" i="1"/>
  <c r="H191" i="1"/>
  <c r="H190" i="1"/>
  <c r="I190" i="1" s="1"/>
  <c r="H189" i="1"/>
  <c r="I189" i="1" s="1"/>
  <c r="H188" i="1"/>
  <c r="I188" i="1" s="1"/>
  <c r="H187" i="1"/>
  <c r="I187" i="1" s="1"/>
  <c r="I186" i="1"/>
  <c r="H186" i="1"/>
  <c r="H185" i="1"/>
  <c r="I185" i="1" s="1"/>
  <c r="H184" i="1"/>
  <c r="I184" i="1" s="1"/>
  <c r="H183" i="1"/>
  <c r="I183" i="1" s="1"/>
  <c r="I182" i="1"/>
  <c r="H182" i="1"/>
  <c r="I181" i="1"/>
  <c r="H181" i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I170" i="1"/>
  <c r="H170" i="1"/>
  <c r="H169" i="1"/>
  <c r="I169" i="1" s="1"/>
  <c r="H168" i="1"/>
  <c r="I168" i="1" s="1"/>
  <c r="I167" i="1"/>
  <c r="H167" i="1"/>
  <c r="I166" i="1"/>
  <c r="H166" i="1"/>
  <c r="H165" i="1"/>
  <c r="I165" i="1" s="1"/>
  <c r="H164" i="1"/>
  <c r="I164" i="1" s="1"/>
  <c r="H163" i="1"/>
  <c r="I163" i="1" s="1"/>
  <c r="I162" i="1"/>
  <c r="H162" i="1"/>
  <c r="I161" i="1"/>
  <c r="H161" i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I147" i="1"/>
  <c r="H147" i="1"/>
  <c r="I146" i="1"/>
  <c r="H146" i="1"/>
  <c r="H145" i="1"/>
  <c r="I145" i="1" s="1"/>
  <c r="H144" i="1"/>
  <c r="I144" i="1" s="1"/>
  <c r="H143" i="1"/>
  <c r="I143" i="1" s="1"/>
  <c r="I142" i="1"/>
  <c r="H142" i="1"/>
  <c r="I141" i="1"/>
  <c r="H141" i="1"/>
  <c r="H140" i="1"/>
  <c r="I140" i="1" s="1"/>
  <c r="H139" i="1"/>
  <c r="I139" i="1" s="1"/>
  <c r="H138" i="1"/>
  <c r="I138" i="1" s="1"/>
  <c r="I137" i="1"/>
  <c r="H137" i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I127" i="1"/>
  <c r="H127" i="1"/>
  <c r="I126" i="1"/>
  <c r="H126" i="1"/>
  <c r="H125" i="1"/>
  <c r="I125" i="1" s="1"/>
  <c r="H124" i="1"/>
  <c r="I124" i="1" s="1"/>
  <c r="H123" i="1"/>
  <c r="I123" i="1" s="1"/>
  <c r="I122" i="1"/>
  <c r="H122" i="1"/>
  <c r="I121" i="1"/>
  <c r="H121" i="1"/>
  <c r="H120" i="1"/>
  <c r="I120" i="1" s="1"/>
  <c r="H119" i="1"/>
  <c r="I119" i="1" s="1"/>
  <c r="H118" i="1"/>
  <c r="I118" i="1" s="1"/>
  <c r="I117" i="1"/>
  <c r="H117" i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I102" i="1"/>
  <c r="H102" i="1"/>
  <c r="I101" i="1"/>
  <c r="H101" i="1"/>
  <c r="H100" i="1"/>
  <c r="I100" i="1" s="1"/>
  <c r="H99" i="1"/>
  <c r="I99" i="1" s="1"/>
  <c r="H98" i="1"/>
  <c r="I98" i="1" s="1"/>
  <c r="I97" i="1"/>
  <c r="H97" i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I85" i="1"/>
  <c r="H85" i="1"/>
  <c r="H84" i="1"/>
  <c r="I84" i="1" s="1"/>
  <c r="H83" i="1"/>
  <c r="I83" i="1" s="1"/>
  <c r="I82" i="1"/>
  <c r="H82" i="1"/>
  <c r="I81" i="1"/>
  <c r="H81" i="1"/>
  <c r="H80" i="1"/>
  <c r="I80" i="1" s="1"/>
  <c r="H79" i="1"/>
  <c r="I79" i="1" s="1"/>
  <c r="H78" i="1"/>
  <c r="I78" i="1" s="1"/>
  <c r="I77" i="1"/>
  <c r="H77" i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I62" i="1"/>
  <c r="H62" i="1"/>
  <c r="I61" i="1"/>
  <c r="H61" i="1"/>
  <c r="H60" i="1"/>
  <c r="I60" i="1" s="1"/>
  <c r="H59" i="1"/>
  <c r="I59" i="1" s="1"/>
  <c r="H58" i="1"/>
  <c r="I58" i="1" s="1"/>
  <c r="I57" i="1"/>
  <c r="H57" i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I37" i="1"/>
  <c r="H37" i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I30" i="1"/>
  <c r="H30" i="1"/>
  <c r="H29" i="1"/>
  <c r="I29" i="1" s="1"/>
  <c r="H28" i="1"/>
  <c r="I28" i="1" s="1"/>
  <c r="H27" i="1"/>
  <c r="I27" i="1" s="1"/>
  <c r="I26" i="1"/>
  <c r="H26" i="1"/>
  <c r="I25" i="1"/>
  <c r="H25" i="1"/>
  <c r="H24" i="1"/>
  <c r="I24" i="1" s="1"/>
  <c r="H23" i="1"/>
  <c r="I23" i="1" s="1"/>
  <c r="H22" i="1"/>
  <c r="I22" i="1" s="1"/>
  <c r="I21" i="1"/>
  <c r="H21" i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I14" i="1"/>
  <c r="H14" i="1"/>
  <c r="H13" i="1"/>
  <c r="I13" i="1" s="1"/>
  <c r="H12" i="1"/>
  <c r="I12" i="1" s="1"/>
  <c r="H11" i="1"/>
  <c r="I11" i="1" s="1"/>
  <c r="I10" i="1"/>
  <c r="H10" i="1"/>
  <c r="I9" i="1"/>
  <c r="H9" i="1"/>
  <c r="H8" i="1"/>
  <c r="I8" i="1" s="1"/>
  <c r="H7" i="1"/>
  <c r="I7" i="1" s="1"/>
  <c r="H6" i="1"/>
  <c r="I6" i="1" s="1"/>
  <c r="I5" i="1"/>
  <c r="H5" i="1"/>
  <c r="H4" i="1"/>
  <c r="I4" i="1" s="1"/>
  <c r="H3" i="1"/>
  <c r="I3" i="1" s="1"/>
  <c r="H2" i="1"/>
  <c r="I2" i="1" s="1"/>
</calcChain>
</file>

<file path=xl/sharedStrings.xml><?xml version="1.0" encoding="utf-8"?>
<sst xmlns="http://schemas.openxmlformats.org/spreadsheetml/2006/main" count="2725" uniqueCount="617">
  <si>
    <t>Leverancier.</t>
  </si>
  <si>
    <t>Cursuscode.</t>
  </si>
  <si>
    <t>Titel.</t>
  </si>
  <si>
    <t>Locatie.</t>
  </si>
  <si>
    <t>Korting.</t>
  </si>
  <si>
    <t>BA</t>
  </si>
  <si>
    <t>ETFUB</t>
  </si>
  <si>
    <t>Vakopleiding Functioneel Beheer (VFB®) - Inclusief Examen</t>
  </si>
  <si>
    <t>SERVE</t>
  </si>
  <si>
    <t>SNCMDBF</t>
  </si>
  <si>
    <t>ServiceNow Configuration Management Database (CMDB) Fundamentals</t>
  </si>
  <si>
    <t>SNIRMI</t>
  </si>
  <si>
    <t>ServiceNow GRC: Integrated Risk Management Implementation</t>
  </si>
  <si>
    <t>PROJMAN</t>
  </si>
  <si>
    <t>SCRUM-POA</t>
  </si>
  <si>
    <t>SCRUM Product Owner Advanced</t>
  </si>
  <si>
    <t>APP</t>
  </si>
  <si>
    <t>M-POWERBF</t>
  </si>
  <si>
    <t>Power BI Fundamentals</t>
  </si>
  <si>
    <t>SCRUM-M</t>
  </si>
  <si>
    <t>SCRUM Master + examen</t>
  </si>
  <si>
    <t>SNSPMF</t>
  </si>
  <si>
    <t>Strategic Portfolio Management (SPM) Fundamentals</t>
  </si>
  <si>
    <t>ITILSM</t>
  </si>
  <si>
    <t>JZ-DV</t>
  </si>
  <si>
    <t>Dienstverleningsovereenkomst: Contractering &amp; Contractmanagement</t>
  </si>
  <si>
    <t>ITIL4ITAM</t>
  </si>
  <si>
    <t>ITIL® 4 Specialist IT Asset Management - Inclusief Examen</t>
  </si>
  <si>
    <t>BCS-BAP</t>
  </si>
  <si>
    <t>BCS Practitioner Certificate in Business Analysis Practice - Inclusief Examen</t>
  </si>
  <si>
    <t>BS</t>
  </si>
  <si>
    <t>GK2895</t>
  </si>
  <si>
    <t>Critical Thinking Problem Solving and Decision Making</t>
  </si>
  <si>
    <t>SNITSMI</t>
  </si>
  <si>
    <t>ServiceNow IT Service Management (ITSM) Implementation</t>
  </si>
  <si>
    <t>SNPAF</t>
  </si>
  <si>
    <t>ServiceNow Performance Analytics (PA) Fundamentals</t>
  </si>
  <si>
    <t>SNSAMPF</t>
  </si>
  <si>
    <t>ServiceNow Software Asset Management (SAM) Professional Fundamentals</t>
  </si>
  <si>
    <t>RED</t>
  </si>
  <si>
    <t>RH134</t>
  </si>
  <si>
    <t>Red Hat System Administration II (RHEL9)</t>
  </si>
  <si>
    <t>CL210</t>
  </si>
  <si>
    <t>Red Hat OpenStack Administration II: Day 2 Operations for Cloud Operators</t>
  </si>
  <si>
    <t>Virtual Training Centre</t>
  </si>
  <si>
    <t>DO188</t>
  </si>
  <si>
    <t>Red Hat OpenShift Development I: Introduction to Containers with Podman</t>
  </si>
  <si>
    <t>DO417</t>
  </si>
  <si>
    <t>Microsoft Windows Automation with Red Hat Ansible</t>
  </si>
  <si>
    <t>RH403</t>
  </si>
  <si>
    <t>Red Hat Satellite 6 Administration (RH403)</t>
  </si>
  <si>
    <t>AGILEPMFP</t>
  </si>
  <si>
    <t>Agile Project Management Foundation and Practitioner - Including Exams</t>
  </si>
  <si>
    <t>ORACLE</t>
  </si>
  <si>
    <t>STA_ISQL</t>
  </si>
  <si>
    <t xml:space="preserve">Introduction to SQL                                                                                                                                                                                     </t>
  </si>
  <si>
    <t>STA_OLA</t>
  </si>
  <si>
    <t xml:space="preserve">Oracle Linux 9 Administration                                                                                                                                                                           </t>
  </si>
  <si>
    <t>ASS_BABA</t>
  </si>
  <si>
    <t>BCS Agile Business Analysis Course - Inclusief Examen</t>
  </si>
  <si>
    <t>STA_OAE21</t>
  </si>
  <si>
    <t xml:space="preserve">Oracle Application Express 21 (APEX)                                                                                                                                                                    </t>
  </si>
  <si>
    <t>STA_O12CDG</t>
  </si>
  <si>
    <t xml:space="preserve">Oracle Database 12cR2 Data Guard                                                                                                                                                                        </t>
  </si>
  <si>
    <t>STA_O18CDG</t>
  </si>
  <si>
    <t xml:space="preserve">Oracle Database 18c Data Guard                                                                                                                                                                          </t>
  </si>
  <si>
    <t>STA_O19CDG</t>
  </si>
  <si>
    <t xml:space="preserve">Oracle Database 19c Data Guard                                                                                                                                                                          </t>
  </si>
  <si>
    <t>SNADF</t>
  </si>
  <si>
    <t>ServiceNow Application Development Fundamentals</t>
  </si>
  <si>
    <t>SNDF</t>
  </si>
  <si>
    <t>ServiceNow Discovery Fundamentals</t>
  </si>
  <si>
    <t>SNSAF</t>
  </si>
  <si>
    <t>ServiceNow Administration Fundamentals</t>
  </si>
  <si>
    <t>SNHRF</t>
  </si>
  <si>
    <t>ServiceNow Human Resources (HR) Fundamentals</t>
  </si>
  <si>
    <t>SNSAA</t>
  </si>
  <si>
    <t>ServiceNow System Administration Advanced</t>
  </si>
  <si>
    <t>ILFN4-2</t>
  </si>
  <si>
    <t>ITIL® 4 Foundation (2-dagen) - Inclusief Examen</t>
  </si>
  <si>
    <t>SNITSMF</t>
  </si>
  <si>
    <t>ServiceNow IT Service Management (ITSM) Fundamentals</t>
  </si>
  <si>
    <t>SCRUM-APS</t>
  </si>
  <si>
    <t>Applying Professional Scrum (APS) + exam</t>
  </si>
  <si>
    <t>AGILE-L</t>
  </si>
  <si>
    <t>Professional Agile Leadership Essentials - Inclusief Examen</t>
  </si>
  <si>
    <t>ILFN4</t>
  </si>
  <si>
    <t>ITIL® 4 Foundation - Inclusief Examen</t>
  </si>
  <si>
    <t>AIF</t>
  </si>
  <si>
    <t>Artificial Intelligence (AI) Foundation - Inclusief Examen</t>
  </si>
  <si>
    <t>AIE</t>
  </si>
  <si>
    <t>Artificial Intelligence (AI) Essentials - Inclusief Examen</t>
  </si>
  <si>
    <t>NLAIC-AI4B</t>
  </si>
  <si>
    <t>Artificial Intelligence (AI) voor Bedrijven en Overheid - Inclusief Examen</t>
  </si>
  <si>
    <t>SNCSME</t>
  </si>
  <si>
    <t>ServiceNow Customer Service Management Essentials</t>
  </si>
  <si>
    <t>SNHRI</t>
  </si>
  <si>
    <t>ServiceNow Human Resources (HR) Implementation</t>
  </si>
  <si>
    <t>SNSSF</t>
  </si>
  <si>
    <t>ServiceNow Scripting in ServiceNow Fundamentals</t>
  </si>
  <si>
    <t>ITIL4DPI</t>
  </si>
  <si>
    <t>ITIL® 4 Strategist: Direct, Plan, Improve - Inclusief Examen</t>
  </si>
  <si>
    <t>DO280</t>
  </si>
  <si>
    <t>Red Hat OpenShift Administration II: Configuring a Production Cluster</t>
  </si>
  <si>
    <t>DO180</t>
  </si>
  <si>
    <t>Red Hat OpenShift Administration I: Operating a Production Cluster</t>
  </si>
  <si>
    <t>DO378</t>
  </si>
  <si>
    <t>Red Hat Cloud-native Microservices Development with Quarkus</t>
  </si>
  <si>
    <t>DO457</t>
  </si>
  <si>
    <t>Network Automation with Red Hat Ansible Automation Platform</t>
  </si>
  <si>
    <t>RH124</t>
  </si>
  <si>
    <t>Red Hat System Administration I (RHEL9)</t>
  </si>
  <si>
    <t>RH318</t>
  </si>
  <si>
    <t>Red Hat Virtualization</t>
  </si>
  <si>
    <t>DO288</t>
  </si>
  <si>
    <t>Red Hat OpenShift Developer II: Building and Deploying Cloud-native Applications</t>
  </si>
  <si>
    <t>SNHAMF</t>
  </si>
  <si>
    <t>ServiceNow Hardware Asset Management (HAM) Fundamentals</t>
  </si>
  <si>
    <t>CMF</t>
  </si>
  <si>
    <t>Change Management Foundation +Exam</t>
  </si>
  <si>
    <t>STA_SSA1R11</t>
  </si>
  <si>
    <t xml:space="preserve">Solaris 11 System Administration - Part I                                                                                                                                                               </t>
  </si>
  <si>
    <t>STA_ISQLO</t>
  </si>
  <si>
    <t xml:space="preserve">Introduction to SQL on Oracle                                                                                                                                                                           </t>
  </si>
  <si>
    <t>STA_O12CDBA</t>
  </si>
  <si>
    <t xml:space="preserve">Oracle Database 12cR2 Administration                                                                                                                                                                    </t>
  </si>
  <si>
    <t>STA_O18CDBA</t>
  </si>
  <si>
    <t xml:space="preserve">Oracle Database 18c Administration                                                                                                                                                                      </t>
  </si>
  <si>
    <t>STA_O19CDBA</t>
  </si>
  <si>
    <t xml:space="preserve">Oracle Database 19c Administration                                                                                                                                                                      </t>
  </si>
  <si>
    <t>STA_OFUN</t>
  </si>
  <si>
    <t xml:space="preserve">Oracle SQL &amp; PL/SQL Fundamentals                                                                                                                                                                        </t>
  </si>
  <si>
    <t>STA_OSF</t>
  </si>
  <si>
    <t xml:space="preserve">Oracle SQL Fundamentals                                                                                                                                                                                 </t>
  </si>
  <si>
    <t>STA_OSP</t>
  </si>
  <si>
    <t xml:space="preserve">Oracle SQL                                                                                                                                                                                              </t>
  </si>
  <si>
    <t>STA_RHSA2V7</t>
  </si>
  <si>
    <t xml:space="preserve">Red Hat 7 System Administration - Part 2                                                                                                                                                                </t>
  </si>
  <si>
    <t>STA_RHSA2V8</t>
  </si>
  <si>
    <t xml:space="preserve">Red Hat 8 System Administration - Part 2                                                                                                                                                                </t>
  </si>
  <si>
    <t>STA_RHSA2V9</t>
  </si>
  <si>
    <t xml:space="preserve">Red Hat 9 System Administration - Part 2                                                                                                                                                                </t>
  </si>
  <si>
    <t>STA_SF</t>
  </si>
  <si>
    <t xml:space="preserve">Solaris Fundamentals                                                                                                                                                                                    </t>
  </si>
  <si>
    <t>STA_SI</t>
  </si>
  <si>
    <t xml:space="preserve">Solaris Introduction                                                                                                                                                                                    </t>
  </si>
  <si>
    <t>GK2868</t>
  </si>
  <si>
    <t>Project Management Fundamentals</t>
  </si>
  <si>
    <t>STA_OLAA</t>
  </si>
  <si>
    <t xml:space="preserve">Oracle Linux 9 Advanced Administration                                                                                                                                                                  </t>
  </si>
  <si>
    <t>STA_FP2PR12</t>
  </si>
  <si>
    <t xml:space="preserve">Oracle R12 Procure to Pay                                                                                                                                                                               </t>
  </si>
  <si>
    <t>STA_FPOR12</t>
  </si>
  <si>
    <t xml:space="preserve">Oracle R12 Purchasing (PO)                                                                                                                                                                              </t>
  </si>
  <si>
    <t>IP100E</t>
  </si>
  <si>
    <t>Beïnvloeden en Overtuigen voor IT Professionals</t>
  </si>
  <si>
    <t>TA</t>
  </si>
  <si>
    <t>Advanced Consulting Skills: word een Trusted Advisor (incl. 2 individuele coaching sessies)</t>
  </si>
  <si>
    <t>GK2657</t>
  </si>
  <si>
    <t>Effective Facilitation for Business Analysts</t>
  </si>
  <si>
    <t>CMP</t>
  </si>
  <si>
    <t>Change Manangement Practitioner + Exam</t>
  </si>
  <si>
    <t>STA_OPI</t>
  </si>
  <si>
    <t xml:space="preserve">Oracle PL/SQL                                                                                                                                                                                           </t>
  </si>
  <si>
    <t>STA_OSA</t>
  </si>
  <si>
    <t xml:space="preserve">Oracle SQL Advanced                                                                                                                                                                                     </t>
  </si>
  <si>
    <t>DEVOPS</t>
  </si>
  <si>
    <t>DEVOPSF</t>
  </si>
  <si>
    <t>DevOps Institute: DevOps Foundation (DOFD)® - Including Exam</t>
  </si>
  <si>
    <t>STA_FAPR12</t>
  </si>
  <si>
    <t xml:space="preserve">Oracle R12 Accounts Payable                                                                                                                                                                             </t>
  </si>
  <si>
    <t>M-EXB</t>
  </si>
  <si>
    <t>Excel Basis</t>
  </si>
  <si>
    <t>EX280</t>
  </si>
  <si>
    <t>Red Hat Certified Specialist in OpenShift Administration exam</t>
  </si>
  <si>
    <t>ITIL4CDS</t>
  </si>
  <si>
    <t>ITIL® 4 Specialist: Create, Deliver, Support - Inclusief Examen</t>
  </si>
  <si>
    <t>BAPM</t>
  </si>
  <si>
    <t>Business Analysis voor Projectmanagers</t>
  </si>
  <si>
    <t>DATALIT</t>
  </si>
  <si>
    <t>Data Literacy</t>
  </si>
  <si>
    <t>GK</t>
  </si>
  <si>
    <t>GK3150</t>
  </si>
  <si>
    <t>Understanding Networking Fundamentals</t>
  </si>
  <si>
    <t>8624</t>
  </si>
  <si>
    <t>Basisvaardigheden voor goed leiderschap</t>
  </si>
  <si>
    <t>GK3205</t>
  </si>
  <si>
    <t>Introductie Linked Data</t>
  </si>
  <si>
    <t>GK3210</t>
  </si>
  <si>
    <t>Cloud Computing Essentials - Inclusief Examen</t>
  </si>
  <si>
    <t>AATLJIRS</t>
  </si>
  <si>
    <t>Atlassian Jira Administration part 1 and part 2</t>
  </si>
  <si>
    <t>JZ-CM</t>
  </si>
  <si>
    <t>Juridische aspecten van contracten en contractmanagement</t>
  </si>
  <si>
    <t>ITIL4P-CAI</t>
  </si>
  <si>
    <t>ITIL® 4 Specialist: Collaborate, Assure and Improve - Inclusief Examen</t>
  </si>
  <si>
    <t>RH199</t>
  </si>
  <si>
    <t>RHCSA Rapid Track Course (RHEL9)</t>
  </si>
  <si>
    <t>RH294</t>
  </si>
  <si>
    <t>Red Hat Enterprise Linux Automation with Ansible</t>
  </si>
  <si>
    <t>CL260</t>
  </si>
  <si>
    <t>Red Hat Ceph Storage for OpenStack</t>
  </si>
  <si>
    <t>DO328</t>
  </si>
  <si>
    <t>Building Resilient Microservices with Istio and Red Hat OpenShift Service Mesh</t>
  </si>
  <si>
    <t>SNSPF</t>
  </si>
  <si>
    <t>ServiceNow Service Portal Fundamentals</t>
  </si>
  <si>
    <t>ITIL4AMC</t>
  </si>
  <si>
    <t>ITIL® 4 Specialist: Acquiring &amp; Managing Cloud Services - Inclusief Examen</t>
  </si>
  <si>
    <t>STA_ONF</t>
  </si>
  <si>
    <t xml:space="preserve">Oracle Database 12cR2,18c and 19c New Features for Administrators                                                                                                                                       </t>
  </si>
  <si>
    <t>STA_MARDBA</t>
  </si>
  <si>
    <t xml:space="preserve">MariaDB Database Administration                                                                                                                                                                         </t>
  </si>
  <si>
    <t>SAFE</t>
  </si>
  <si>
    <t>SAFE-DO</t>
  </si>
  <si>
    <t>SAFe® 6.0 DevOps + examen</t>
  </si>
  <si>
    <t>8623</t>
  </si>
  <si>
    <t>Beginselen van Professionele Coaching</t>
  </si>
  <si>
    <t>AGILEBA</t>
  </si>
  <si>
    <t>AgileBA® Foundation and Practitioner - Inclusief Examens</t>
  </si>
  <si>
    <t>SNSOF</t>
  </si>
  <si>
    <t>ServiceNow Security Operations (SecOps) Fundamentals</t>
  </si>
  <si>
    <t>SDA</t>
  </si>
  <si>
    <t>Service Desk Analyst - Inclusief Examen</t>
  </si>
  <si>
    <t>STA_O12CBR</t>
  </si>
  <si>
    <t xml:space="preserve">Oracle Database 12cR2 Backup and Recovery with RMAN                                                                                                                                                     </t>
  </si>
  <si>
    <t>STA_O18CBR</t>
  </si>
  <si>
    <t xml:space="preserve">Oracle Database 18c Backup and Recovery with RMAN                                                                                                                                                       </t>
  </si>
  <si>
    <t>STA_O19CBR</t>
  </si>
  <si>
    <t xml:space="preserve">Oracle Database 19c Backup and Recovery with RMAN                                                                                                                                                       </t>
  </si>
  <si>
    <t>BISL</t>
  </si>
  <si>
    <t>BiSL® Foundation</t>
  </si>
  <si>
    <t>SIAMF</t>
  </si>
  <si>
    <t>Service Integration and Management (SIAM®) Foundation - Inclusief Examen</t>
  </si>
  <si>
    <t>CHATGPT-4B</t>
  </si>
  <si>
    <t>ChatGPT for Business - Inclusief Examen</t>
  </si>
  <si>
    <t>SCRUM-M-A</t>
  </si>
  <si>
    <t>Scrum Master Advanced (incl. PSM II examen)</t>
  </si>
  <si>
    <t>CDMP-DMF</t>
  </si>
  <si>
    <t>DAMA DMBoK Data Management Fundamentals</t>
  </si>
  <si>
    <t>VFB-PV</t>
  </si>
  <si>
    <t>Procesmanagement Specialist - Inclusief Examen</t>
  </si>
  <si>
    <t>SAFE-PO</t>
  </si>
  <si>
    <t>SAFe® 6.0 Product Owner/Product Manager + examen</t>
  </si>
  <si>
    <t>KVG</t>
  </si>
  <si>
    <t>De Kracht van Gedrag</t>
  </si>
  <si>
    <t>MMP100E</t>
  </si>
  <si>
    <t>Prioriteiten stellen &amp; Time Management</t>
  </si>
  <si>
    <t>GKMDT</t>
  </si>
  <si>
    <t>Masterclass Digital Transformation</t>
  </si>
  <si>
    <t>GKAMCS</t>
  </si>
  <si>
    <t>API's, Microservices, Cloud-Native en Serverless</t>
  </si>
  <si>
    <t>SNCMP</t>
  </si>
  <si>
    <t>Contract Management CATS CM Practitioner</t>
  </si>
  <si>
    <t>COS</t>
  </si>
  <si>
    <t>Certified Outsourcing Specialist - Inclusief Examen</t>
  </si>
  <si>
    <t>Oude Aden</t>
  </si>
  <si>
    <t>AGILEPMF</t>
  </si>
  <si>
    <t>Agile Project Management Foundation - Including Exam</t>
  </si>
  <si>
    <t>SCRUM-F</t>
  </si>
  <si>
    <t>Agile Scrum Foundation (+ EXIN exam)</t>
  </si>
  <si>
    <t>SNPAA</t>
  </si>
  <si>
    <t>ServiceNow Performance Analytics (PA) Advanced</t>
  </si>
  <si>
    <t>PMF</t>
  </si>
  <si>
    <t>Process Mining Level 1: 'The Big Picture'</t>
  </si>
  <si>
    <t>SNCMF</t>
  </si>
  <si>
    <t>Contractmanagement CATS CM Foundation</t>
  </si>
  <si>
    <t>SDM</t>
  </si>
  <si>
    <t>Service Desk Manager - Inclusief Examen</t>
  </si>
  <si>
    <t>RH415</t>
  </si>
  <si>
    <t>Red Hat Security: Linux in Physical, Virtual, and Cloud</t>
  </si>
  <si>
    <t>DO374</t>
  </si>
  <si>
    <t>Developing Advanced Automation with Red Hat Ansible Automation Platform</t>
  </si>
  <si>
    <t>RH342</t>
  </si>
  <si>
    <t>Red Hat Linux Diagnostics and Troubleshooting</t>
  </si>
  <si>
    <t>RH358</t>
  </si>
  <si>
    <t>Red Hat Services Management and Automation</t>
  </si>
  <si>
    <t>SNPI</t>
  </si>
  <si>
    <t>ServiceNow Platform Implementation</t>
  </si>
  <si>
    <t>ITIL4DITS</t>
  </si>
  <si>
    <t>ITIL® 4 Leader: Digital and IT Strategy - Inclusief Examen</t>
  </si>
  <si>
    <t>ITIL4BRM</t>
  </si>
  <si>
    <t>ITIL® 4 Specialist Business Relationship Management - Inclusief Examen</t>
  </si>
  <si>
    <t>STA_OPPL</t>
  </si>
  <si>
    <t xml:space="preserve">Oracle Program with PL/SQL                                                                                                                                                                              </t>
  </si>
  <si>
    <t>STA_RHFT1V7</t>
  </si>
  <si>
    <t xml:space="preserve">FastTrack Red Hat 7 System Administrator                                                                                                                                                                </t>
  </si>
  <si>
    <t>STA_RHFT1V8</t>
  </si>
  <si>
    <t xml:space="preserve">FastTrack Red Hat 8 System Administrator                                                                                                                                                                </t>
  </si>
  <si>
    <t>STA_RHFT1V9</t>
  </si>
  <si>
    <t xml:space="preserve">FastTrack Red Hat 9 System Administrator                                                                                                                                                                </t>
  </si>
  <si>
    <t>STA_SSPD</t>
  </si>
  <si>
    <t xml:space="preserve">Solaris Korn Shell Programming                                                                                                                                                                          </t>
  </si>
  <si>
    <t>PW</t>
  </si>
  <si>
    <t>The Pyramid Principle: Effectieve Schrijfvaardigheden</t>
  </si>
  <si>
    <t>JZ-ICT-CM</t>
  </si>
  <si>
    <t>ICT-contracten praktisch gemaakt</t>
  </si>
  <si>
    <t>STA_RHLSS</t>
  </si>
  <si>
    <t xml:space="preserve">Red Hat System Security                                                                                                                                                                                 </t>
  </si>
  <si>
    <t>AGILEPMP</t>
  </si>
  <si>
    <t>Agile Project Management Practitioner - Including Exam</t>
  </si>
  <si>
    <t>ITIL4SDIT</t>
  </si>
  <si>
    <t>ITIL® 4 Specialist: Sustainability in Digital &amp; IT - Inclusief Examen</t>
  </si>
  <si>
    <t>TESTTMAP-HPQE</t>
  </si>
  <si>
    <t>TMAP®: High-performance quality engineering - Inclusief Examen</t>
  </si>
  <si>
    <t>GKITESS</t>
  </si>
  <si>
    <t>IT Essentials (for non IT-Professionals)</t>
  </si>
  <si>
    <t>GKHCDCEC</t>
  </si>
  <si>
    <t>Hybrid Cloud, Distributed Cloud and Edge Computing</t>
  </si>
  <si>
    <t>STA_OSPU</t>
  </si>
  <si>
    <t xml:space="preserve">Oracle PL/SQL Stored Program Units                                                                                                                                                                      </t>
  </si>
  <si>
    <t>STA_SASP</t>
  </si>
  <si>
    <t xml:space="preserve">Solaris Advanced Shell Programming Tools                                                                                                                                                                </t>
  </si>
  <si>
    <t>GK2456</t>
  </si>
  <si>
    <t>Vendor Management</t>
  </si>
  <si>
    <t>BPMN</t>
  </si>
  <si>
    <t>Business Process Model &amp; Notation 2.0</t>
  </si>
  <si>
    <t>DevOps Fundamentals DASA + examen</t>
  </si>
  <si>
    <t>GKCASM</t>
  </si>
  <si>
    <t>DevOps Institute: Certified Agile Service Manager (CASM)® - Including Exam</t>
  </si>
  <si>
    <t>STA_MYSDBAPT</t>
  </si>
  <si>
    <t xml:space="preserve">MySQL Performance &amp; Tuning                                                                                                                                                                              </t>
  </si>
  <si>
    <t>GKAIML</t>
  </si>
  <si>
    <t>Introduction Artificial Intelligence (AI) and Machine Learning</t>
  </si>
  <si>
    <t>EX294</t>
  </si>
  <si>
    <t>Red Hat Certified Engineer (RHCE) exam for Red Hat Enterprise Linux 8</t>
  </si>
  <si>
    <t>GK9025</t>
  </si>
  <si>
    <t>TCP/IP Networking</t>
  </si>
  <si>
    <t>NLP-G</t>
  </si>
  <si>
    <t>Persoonlijke effectiviteit met NLP: vervolgtraining (incl. coachingstraject)</t>
  </si>
  <si>
    <t>GK1076</t>
  </si>
  <si>
    <t>Introduction to Data Analysis</t>
  </si>
  <si>
    <t>SNAPOM</t>
  </si>
  <si>
    <t>ServiceNow Adopting a Platform Owner Mindset</t>
  </si>
  <si>
    <t>SNTPRMI</t>
  </si>
  <si>
    <t>GRC: Third-party Risk Management (TPRM) Implementation</t>
  </si>
  <si>
    <t>RH436</t>
  </si>
  <si>
    <t>Red Hat High Availability Clustering</t>
  </si>
  <si>
    <t>DO380</t>
  </si>
  <si>
    <t>Red Hat OpenShift Administration III: Scaling Deployments in the Enterprise</t>
  </si>
  <si>
    <t>STA_O12CRAC</t>
  </si>
  <si>
    <t xml:space="preserve">Oracle Database 12cR2 RAC and Grid Infrastructure Administration                                                                                                                                        </t>
  </si>
  <si>
    <t>STA_O18CRAC</t>
  </si>
  <si>
    <t xml:space="preserve">Oracle Database 18c RAC and Grid Infrastructure Administration                                                                                                                                          </t>
  </si>
  <si>
    <t>STA_O19CRAC</t>
  </si>
  <si>
    <t xml:space="preserve">Oracle Database 19c RAC and Grid Infrastructure Administration                                                                                                                                          </t>
  </si>
  <si>
    <t>ISMM</t>
  </si>
  <si>
    <t>ISM Masterclass</t>
  </si>
  <si>
    <t>STA_OAE18</t>
  </si>
  <si>
    <t xml:space="preserve">Oracle Application Express 18 (APEX)                                                                                                                                                                    </t>
  </si>
  <si>
    <t>STA_RHSA3V8</t>
  </si>
  <si>
    <t xml:space="preserve">Red Hat 8 System Administration - Part 3: Linux Automation with Ansible                                                                                                                                 </t>
  </si>
  <si>
    <t>STA_RHSA3V9</t>
  </si>
  <si>
    <t xml:space="preserve">Red Hat 9 System Administration - Part 3: Linux Automation with Ansible                                                                                                                                 </t>
  </si>
  <si>
    <t>GKZTNACS</t>
  </si>
  <si>
    <t>Zero Trust Network Access (ZTNA), Carta and SDP</t>
  </si>
  <si>
    <t>SNVRI</t>
  </si>
  <si>
    <t>ServiceNow Vulnerability Response Implementation</t>
  </si>
  <si>
    <t>STA_MARI</t>
  </si>
  <si>
    <t xml:space="preserve">Introduction to MariaDB                                                                                                                                                                                 </t>
  </si>
  <si>
    <t>STA_MYSI</t>
  </si>
  <si>
    <t xml:space="preserve">Introduction to MySQL                                                                                                                                                                                   </t>
  </si>
  <si>
    <t>GBLIE100</t>
  </si>
  <si>
    <t>Innovatie en Design Thinking</t>
  </si>
  <si>
    <t>JZ-CLOUD</t>
  </si>
  <si>
    <t>Grip op cloud-contracten</t>
  </si>
  <si>
    <t>SNFSMI</t>
  </si>
  <si>
    <t>ServiceNow Field Service Management (FSM) Implementation</t>
  </si>
  <si>
    <t>STA_O12CIU</t>
  </si>
  <si>
    <t xml:space="preserve">Oracle Database 12cR2 Install &amp; Upgrade                                                                                                                                                                 </t>
  </si>
  <si>
    <t>STA_O18CIU</t>
  </si>
  <si>
    <t xml:space="preserve">Oracle Database 18c Install &amp; Upgrade                                                                                                                                                                   </t>
  </si>
  <si>
    <t>STA_O19CIU</t>
  </si>
  <si>
    <t xml:space="preserve">Oracle Database 19c Install &amp; Upgrade                                                                                                                                                                   </t>
  </si>
  <si>
    <t>GKCSS</t>
  </si>
  <si>
    <t>CASB, SD-WAN and SASE</t>
  </si>
  <si>
    <t>ITIL4HVIT</t>
  </si>
  <si>
    <t>ITIL® 4 Specialist: High Velocity IT - Inclusief Examen</t>
  </si>
  <si>
    <t>IPMA-C</t>
  </si>
  <si>
    <t>IPMA-D</t>
  </si>
  <si>
    <t>JZ-CM-P</t>
  </si>
  <si>
    <t>Juridische aspecten van contracten en contractmanagement - verdieping</t>
  </si>
  <si>
    <t>AD248</t>
  </si>
  <si>
    <t>Red Hat JBoss Application Administration I</t>
  </si>
  <si>
    <t>DO370</t>
  </si>
  <si>
    <t>Enterprise Kubernetes Storage with Red Hat OpenShift Data Foundation</t>
  </si>
  <si>
    <t>STA_MYSDBA</t>
  </si>
  <si>
    <t xml:space="preserve">MySQL Database Administration                                                                                                                                                                           </t>
  </si>
  <si>
    <t>STA_RHSA1V7</t>
  </si>
  <si>
    <t xml:space="preserve">Red Hat 7 System Administration - Part 1                                                                                                                                                                </t>
  </si>
  <si>
    <t>STA_RHSA1V8</t>
  </si>
  <si>
    <t xml:space="preserve">Red Hat 8 System Administration - Part 1                                                                                                                                                                </t>
  </si>
  <si>
    <t>STA_RHSA1V9</t>
  </si>
  <si>
    <t xml:space="preserve">Red Hat 9 System Administration - Part 1                                                                                                                                                                </t>
  </si>
  <si>
    <t>MSP</t>
  </si>
  <si>
    <t>Managing Successful Programmes Foundation &amp; Practitioner - Including Exams</t>
  </si>
  <si>
    <t>MSPF</t>
  </si>
  <si>
    <t>Managing Successful Programmes Foundation - Including Exam</t>
  </si>
  <si>
    <t>SCRUM-PO</t>
  </si>
  <si>
    <t>SCRUM Product Owner + examen</t>
  </si>
  <si>
    <t>PM2</t>
  </si>
  <si>
    <t>Process Mining Level 2: 'From exploration to analysis'</t>
  </si>
  <si>
    <t>CPRES</t>
  </si>
  <si>
    <t>Verkoop jezelf: succesvolle (intake)gesprekken en personal branding</t>
  </si>
  <si>
    <t>BDS</t>
  </si>
  <si>
    <t>Big Data Scientist</t>
  </si>
  <si>
    <t>SAFE-SM</t>
  </si>
  <si>
    <t>SAFe® 6.0 Scrum Master + examen</t>
  </si>
  <si>
    <t>GK9880</t>
  </si>
  <si>
    <t>Troubleshooting Networks with Wireshark</t>
  </si>
  <si>
    <t>PHOENIX</t>
  </si>
  <si>
    <t>The Phoenix Project (DevOps Business Simulation)</t>
  </si>
  <si>
    <t>IREBF</t>
  </si>
  <si>
    <t>IREB CPRE Foundation</t>
  </si>
  <si>
    <t>MOP-F</t>
  </si>
  <si>
    <t>Management of Portfolios (MoP®) Foundation + exam</t>
  </si>
  <si>
    <t>GLTE100</t>
  </si>
  <si>
    <t>Verander Management - (Bege)leiden van Transformaties</t>
  </si>
  <si>
    <t>ITIL4P-PIC</t>
  </si>
  <si>
    <t>ITIL® 4 Specialist: Plan, Implement &amp; Control - Inclusief Examen</t>
  </si>
  <si>
    <t>RH442</t>
  </si>
  <si>
    <t>Red Hat Enterprise performance tuning</t>
  </si>
  <si>
    <t>DO467</t>
  </si>
  <si>
    <t>Managing Enterprise Automation with Red Hat Ansible Automation Platform</t>
  </si>
  <si>
    <t>STA_RDBO</t>
  </si>
  <si>
    <t xml:space="preserve">Relational Databases &amp; Data Modelling Overview                                                                                                                                                          </t>
  </si>
  <si>
    <t>STA_SSA2R11</t>
  </si>
  <si>
    <t xml:space="preserve">Solaris 11 System Administration - Part II                                                                                                                                                              </t>
  </si>
  <si>
    <t>PELAJ</t>
  </si>
  <si>
    <t>Persoonlijke effectiviteit: Leidinggeven aan jezelf</t>
  </si>
  <si>
    <t>DATAVIS</t>
  </si>
  <si>
    <t>Datavisualisatie en Dashboard design</t>
  </si>
  <si>
    <t>JZ-NLDIGITAL</t>
  </si>
  <si>
    <t>NLdigital Voorwaarden toepassen</t>
  </si>
  <si>
    <t>CDMP-DII</t>
  </si>
  <si>
    <t>DAMA DMBoK Data Integration &amp; Interoperability Specialist</t>
  </si>
  <si>
    <t>BCS-RE</t>
  </si>
  <si>
    <t>BCS Practitioner Certificate in Requirements Engineering - Inclusief Examen</t>
  </si>
  <si>
    <t>ITIL4P-MSF</t>
  </si>
  <si>
    <t>ITIL® 4 Specialist: Monitor, Support and Fulfil  - Inclusief Examen</t>
  </si>
  <si>
    <t>GK2919</t>
  </si>
  <si>
    <t>Business Analysis: Essentials - Inclusief ECBA Examen</t>
  </si>
  <si>
    <t>STA_OAP</t>
  </si>
  <si>
    <t xml:space="preserve">Oracle Advanced PL/SQL                                                                                                                                                                                  </t>
  </si>
  <si>
    <t>BCF</t>
  </si>
  <si>
    <t>Blockchain Foundation - Inclusief Examen</t>
  </si>
  <si>
    <t>CF100E</t>
  </si>
  <si>
    <t>Adviesvaardigheden</t>
  </si>
  <si>
    <t>RPA-L</t>
  </si>
  <si>
    <t>RPA (Robotic Process Automation) Introductie</t>
  </si>
  <si>
    <t>A-AC</t>
  </si>
  <si>
    <t>Assertieve Communicatievaardigheden</t>
  </si>
  <si>
    <t>P3O</t>
  </si>
  <si>
    <t>Portfolio, Programme and Project Offices (P3O®) Foundation + examen</t>
  </si>
  <si>
    <t>RPA-F</t>
  </si>
  <si>
    <t>UiPath RPA (Robotic Process Automation) Associate</t>
  </si>
  <si>
    <t>TESTTMAP</t>
  </si>
  <si>
    <t>TMAP®: Quality for cross functional teams - Inclusief Examen</t>
  </si>
  <si>
    <t>CDMP-DG</t>
  </si>
  <si>
    <t>DAMA DMBoK Data Governance Specialist</t>
  </si>
  <si>
    <t>DO480</t>
  </si>
  <si>
    <t>Multicluster Management with Red Hat OpenShift Platform Plus</t>
  </si>
  <si>
    <t>STA_OWLA</t>
  </si>
  <si>
    <t xml:space="preserve">Oracle WebLogic Administration                                                                                                                                                                          </t>
  </si>
  <si>
    <t>STA_O12CDBAPT</t>
  </si>
  <si>
    <t xml:space="preserve">Oracle Database 12cR2 DBA Performance Tuning &amp; Management                                                                                                                                               </t>
  </si>
  <si>
    <t>STA_O12CSPT</t>
  </si>
  <si>
    <t xml:space="preserve">Oracle 12c SQL Performance Tuning                                                                                                                                                                       </t>
  </si>
  <si>
    <t>STA_O18CDBAPT</t>
  </si>
  <si>
    <t xml:space="preserve">Oracle Database 18c DBA Performance Tuning &amp; Management                                                                                                                                                 </t>
  </si>
  <si>
    <t>STA_O18CSPT</t>
  </si>
  <si>
    <t xml:space="preserve">Oracle 18c SQL Performance Tuning                                                                                                                                                                       </t>
  </si>
  <si>
    <t>STA_O19CDBAPT</t>
  </si>
  <si>
    <t xml:space="preserve">Oracle Database 19c DBA Performance Tuning &amp; Management                                                                                                                                                 </t>
  </si>
  <si>
    <t>STA_O19CSPT</t>
  </si>
  <si>
    <t xml:space="preserve">Oracle 19c SQL Performance Tuning                                                                                                                                                                       </t>
  </si>
  <si>
    <t>M-POWERBV</t>
  </si>
  <si>
    <t>Power BI Vervolg</t>
  </si>
  <si>
    <t>BSITP100E</t>
  </si>
  <si>
    <t>Persoonlijke effectiviteit voor IT- professionals</t>
  </si>
  <si>
    <t>CDMP-DQ</t>
  </si>
  <si>
    <t>DAMA DMBoK Data Quality Specialist</t>
  </si>
  <si>
    <t>BT</t>
  </si>
  <si>
    <t>Breintraining: sneller en effectiever werken met mindmappen en snellezen</t>
  </si>
  <si>
    <t>CDMP-MD</t>
  </si>
  <si>
    <t>DAMA DMBoK Metadata Specialist</t>
  </si>
  <si>
    <t>ASL</t>
  </si>
  <si>
    <t>Application Services Library (ASL®3) Foundation</t>
  </si>
  <si>
    <t>CDMP-RMDM</t>
  </si>
  <si>
    <t>DAMA DMBoK Reference and Master Data Management Specialist</t>
  </si>
  <si>
    <t>MARSLANDER</t>
  </si>
  <si>
    <t>MarsLander ITSM Business Simulation</t>
  </si>
  <si>
    <t>BCS-MBP</t>
  </si>
  <si>
    <t>BCS Practitioner Certificate in Modelling Business Processes - Inclusief Examen</t>
  </si>
  <si>
    <t>Leading SAFe® 6.0 + SAFe® Agilist Exam</t>
  </si>
  <si>
    <t>SIAMP</t>
  </si>
  <si>
    <t>Service Integration and Management (SIAM®) Professional - Inclusief Examen</t>
  </si>
  <si>
    <t>GK2964</t>
  </si>
  <si>
    <t>Business Analysis: Requirements Development, Documentation and Management</t>
  </si>
  <si>
    <t>KF</t>
  </si>
  <si>
    <t>Problem Solving for Service Management - Inclusief Examen</t>
  </si>
  <si>
    <t>ITIL4DSV</t>
  </si>
  <si>
    <t>ITIL® 4 Specialist: Drive Stakeholder Value - Inclusief Examen</t>
  </si>
  <si>
    <t>GK2711</t>
  </si>
  <si>
    <t>Data Modeling</t>
  </si>
  <si>
    <t>GALECIT100</t>
  </si>
  <si>
    <t>Actief Leiderschap: leidinggeven aan (IT-)professionals</t>
  </si>
  <si>
    <t>SNSIRI</t>
  </si>
  <si>
    <t>ServiceNow Security Incident Response (SIR) Implementation</t>
  </si>
  <si>
    <t>RPA-T</t>
  </si>
  <si>
    <t>UiPath RPA (Robotic Process Automation) Advanced Developer</t>
  </si>
  <si>
    <t>STA_O12CEA</t>
  </si>
  <si>
    <t xml:space="preserve">Oracle Database 12cR2 Essential Administration                                                                                                                                                          </t>
  </si>
  <si>
    <t>STA_O18CEA</t>
  </si>
  <si>
    <t xml:space="preserve">Oracle Database 18c Essential Administration                                                                                                                                                            </t>
  </si>
  <si>
    <t>STA_O19CEA</t>
  </si>
  <si>
    <t xml:space="preserve">Oracle Database 19c Essential Administration                                                                                                                                                            </t>
  </si>
  <si>
    <t>STA_RHSA3V7</t>
  </si>
  <si>
    <t xml:space="preserve">Red Hat 7 System Administration - Part 3                                                                                                                                                                </t>
  </si>
  <si>
    <t>STA_RHSA3V8ADV</t>
  </si>
  <si>
    <t xml:space="preserve">Red Hat 8 Advanced System Administration                                                                                                                                                                </t>
  </si>
  <si>
    <t>STA_RHV8RHV7</t>
  </si>
  <si>
    <t xml:space="preserve">Red Hat Linux 8 for Experienced Red Hat Linux 7 Administrators                                                                                                                                          </t>
  </si>
  <si>
    <t>BITA-MNR</t>
  </si>
  <si>
    <t>Business IT Alignment: Masterclass voor IT (management) professionals</t>
  </si>
  <si>
    <t>SNFPA</t>
  </si>
  <si>
    <t>Functioneel Beheer 2.0</t>
  </si>
  <si>
    <t>NLP-B</t>
  </si>
  <si>
    <t>Persoonlijke effectiviteit met NLP: introductietraining</t>
  </si>
  <si>
    <t>MOP-P</t>
  </si>
  <si>
    <t>Management of Portfolios (MoP®) Practitioner + examen</t>
  </si>
  <si>
    <t>STA_JQWD</t>
  </si>
  <si>
    <t xml:space="preserve">jQuery Web Development                                                                                                                                                                                  </t>
  </si>
  <si>
    <t>ECHT</t>
  </si>
  <si>
    <t>ECHT contact met klanten en collega's</t>
  </si>
  <si>
    <t>SAFE-LPM</t>
  </si>
  <si>
    <t>SAFe® 6.0 Lean Portfolio Management</t>
  </si>
  <si>
    <t>GK2655</t>
  </si>
  <si>
    <t>Business Analysis: Requirements Validation and Testing</t>
  </si>
  <si>
    <t>GK8947</t>
  </si>
  <si>
    <t>Beginselen van Heldere Communicatie</t>
  </si>
  <si>
    <t>MORP</t>
  </si>
  <si>
    <t>M_o_R® 4 Practitioner Risk Management Certification - Exam included</t>
  </si>
  <si>
    <t>BCL</t>
  </si>
  <si>
    <t>Blockchain Lead (gericht op organisatie)</t>
  </si>
  <si>
    <t>GKHYCL</t>
  </si>
  <si>
    <t>Introduction to a Multi-Cloud</t>
  </si>
  <si>
    <t>IPMA-PMO</t>
  </si>
  <si>
    <t>IPMA Project Management Office (PMO)</t>
  </si>
  <si>
    <t>CL110</t>
  </si>
  <si>
    <t>Red Hat OpenStack Administration I: Core Operations for Domain Operators</t>
  </si>
  <si>
    <t>STA_OMA</t>
  </si>
  <si>
    <t xml:space="preserve">Oracle Multitenant Administration                                                                                                                                                                       </t>
  </si>
  <si>
    <t>BCA</t>
  </si>
  <si>
    <t>Blockchain Awareness</t>
  </si>
  <si>
    <t>DASADEV-L</t>
  </si>
  <si>
    <t>DASA DevOps Leader (exam included)</t>
  </si>
  <si>
    <t>BAPO</t>
  </si>
  <si>
    <t>Business Analysis for Product Owners</t>
  </si>
  <si>
    <t>BCS-FBA</t>
  </si>
  <si>
    <t>BCS Foundation Certificate in Business Analysis - Inclusief Examen</t>
  </si>
  <si>
    <t>BDF</t>
  </si>
  <si>
    <t>Fundamental Big Data</t>
  </si>
  <si>
    <t>SAFE-A</t>
  </si>
  <si>
    <t>SAFe® 6.0 for Architects</t>
  </si>
  <si>
    <t>DEVSRE</t>
  </si>
  <si>
    <t>DevOps Institute: Site Reliability Engineering (SRE) Foundation - Including Exam</t>
  </si>
  <si>
    <t>STA_MARD</t>
  </si>
  <si>
    <t xml:space="preserve">MariaDB for Developers                                                                                                                                                                                  </t>
  </si>
  <si>
    <t>STA_MYSD</t>
  </si>
  <si>
    <t xml:space="preserve">MySQL for Developers                                                                                                                                                                                    </t>
  </si>
  <si>
    <t>BISL-A</t>
  </si>
  <si>
    <t>BiSL® Practitioner - Inclusief Examen</t>
  </si>
  <si>
    <t>DASADEV-PO</t>
  </si>
  <si>
    <t>Certified DASA DevOps Product Owner (exam included)</t>
  </si>
  <si>
    <t>DO313</t>
  </si>
  <si>
    <t>Red Hat Single Sign-On Administration</t>
  </si>
  <si>
    <t>EIB</t>
  </si>
  <si>
    <t>ECHT in Balans: Mentale weerbaarheid en voor jezelf opkomen (incl. coaching)</t>
  </si>
  <si>
    <t>GPS100</t>
  </si>
  <si>
    <t>Presentatietechnieken: een krachtig verhaal overbrengen</t>
  </si>
  <si>
    <t>ISMF</t>
  </si>
  <si>
    <t>Integrated Service Management (ISM) Foundation</t>
  </si>
  <si>
    <t>CDMP-DWBIS</t>
  </si>
  <si>
    <t>DAMA DMBoK Data Warehousing &amp; Business Intelligence Specialist</t>
  </si>
  <si>
    <t>8621</t>
  </si>
  <si>
    <t>Resultaatgericht delegeren</t>
  </si>
  <si>
    <t>WREQ</t>
  </si>
  <si>
    <t>Workshop: How to write requirements</t>
  </si>
  <si>
    <t>DO101</t>
  </si>
  <si>
    <t>Introduction to OpenShift Applications</t>
  </si>
  <si>
    <t>DO400</t>
  </si>
  <si>
    <t>Red Hat DevOps Pipelines and Processes: CI/CD with Jenkins, Git, and Test Driven Development</t>
  </si>
  <si>
    <t>RH362</t>
  </si>
  <si>
    <t>Red Hat Security: Identity Management and Authentication</t>
  </si>
  <si>
    <t>SAFE-ASM</t>
  </si>
  <si>
    <t>SAFe® 6.0 Advanced Scrum Master + examen</t>
  </si>
  <si>
    <t>DASADEV-C</t>
  </si>
  <si>
    <t>Certified DASA DevOps Coach (exam included)</t>
  </si>
  <si>
    <t>DASADEV-P</t>
  </si>
  <si>
    <t>Certified DASA DevOps Professional: Enable &amp; Scale + examen</t>
  </si>
  <si>
    <t>SAFE-RTE</t>
  </si>
  <si>
    <t>SAFe® 6.0 Release Train Engineer + examen</t>
  </si>
  <si>
    <t>DO316</t>
  </si>
  <si>
    <t>Managing Virtual Machines with Red Hat OpenShift Virtualization</t>
  </si>
  <si>
    <t>GSEE100</t>
  </si>
  <si>
    <t>Klantgerichtheid voor IT-professionals</t>
  </si>
  <si>
    <t>Utrecht</t>
  </si>
  <si>
    <t>Nieuwegein</t>
  </si>
  <si>
    <t>Amsterdam</t>
  </si>
  <si>
    <t>Eindhoven</t>
  </si>
  <si>
    <t>Zoetermeer</t>
  </si>
  <si>
    <t>Holten</t>
  </si>
  <si>
    <t>Groningen/Paterswolde</t>
  </si>
  <si>
    <t>Prijs. (Euro)</t>
  </si>
  <si>
    <t>Eindejaars Actie Prijs. (Euro)</t>
  </si>
  <si>
    <t>Startdatum en -tijd.</t>
  </si>
  <si>
    <t>Duur. (dagen)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</si>
</sst>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[$€-2]\ * #,##0.00_-;\-[$€-2]\ * #,##0.00_-;_-[$€-2]\ * &quot;-&quot;??_-;_-@_-"/>
    <numFmt numFmtId="166" formatCode="#,##0.00_ ;\-#,##0.00\ "/>
    <numFmt numFmtId="167" formatCode="d/m/yyyy\ h:mm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trike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2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166" fontId="5" fillId="0" borderId="5" xfId="1" applyNumberFormat="1" applyFont="1" applyFill="1" applyBorder="1" applyAlignment="1">
      <alignment horizontal="right"/>
    </xf>
    <xf numFmtId="164" fontId="4" fillId="0" borderId="5" xfId="1" applyFont="1" applyFill="1" applyBorder="1" applyAlignment="1">
      <alignment horizontal="right"/>
    </xf>
    <xf numFmtId="9" fontId="4" fillId="0" borderId="6" xfId="2" applyFont="1" applyFill="1" applyBorder="1" applyAlignment="1">
      <alignment horizontal="center"/>
    </xf>
    <xf numFmtId="167" fontId="4" fillId="0" borderId="5" xfId="0" applyNumberFormat="1" applyFont="1" applyBorder="1"/>
    <xf numFmtId="0" fontId="1" fillId="0" borderId="5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2463-8760-4EB0-9D5A-736303747C58}">
  <dimension ref="A1:I680"/>
  <sheetViews>
    <sheetView tabSelected="1" workbookViewId="0">
      <selection activeCell="G6" sqref="G6"/>
    </sheetView>
  </sheetViews>
  <sheetFormatPr defaultColWidth="13.08984375" defaultRowHeight="14.5" x14ac:dyDescent="0.35"/>
  <cols>
    <col min="1" max="1" width="10.90625" bestFit="1" customWidth="1"/>
    <col min="2" max="2" width="16.08984375" bestFit="1" customWidth="1"/>
    <col min="3" max="3" width="57.6328125" customWidth="1"/>
    <col min="4" max="4" width="20.81640625" bestFit="1" customWidth="1"/>
    <col min="5" max="5" width="15.54296875" bestFit="1" customWidth="1"/>
    <col min="6" max="6" width="12.36328125" bestFit="1" customWidth="1"/>
    <col min="7" max="7" width="11.08984375" bestFit="1" customWidth="1"/>
    <col min="8" max="8" width="10.453125" bestFit="1" customWidth="1"/>
    <col min="9" max="9" width="7.90625" bestFit="1" customWidth="1"/>
  </cols>
  <sheetData>
    <row r="1" spans="1:9" ht="44" thickBot="1" x14ac:dyDescent="0.4">
      <c r="A1" s="10" t="s">
        <v>0</v>
      </c>
      <c r="B1" s="11" t="s">
        <v>1</v>
      </c>
      <c r="C1" s="11" t="s">
        <v>2</v>
      </c>
      <c r="D1" s="11" t="s">
        <v>3</v>
      </c>
      <c r="E1" s="11" t="s">
        <v>615</v>
      </c>
      <c r="F1" s="11" t="s">
        <v>616</v>
      </c>
      <c r="G1" s="12" t="s">
        <v>613</v>
      </c>
      <c r="H1" s="13" t="s">
        <v>614</v>
      </c>
      <c r="I1" s="14" t="s">
        <v>4</v>
      </c>
    </row>
    <row r="2" spans="1:9" x14ac:dyDescent="0.35">
      <c r="A2" s="1" t="s">
        <v>5</v>
      </c>
      <c r="B2" s="2" t="s">
        <v>6</v>
      </c>
      <c r="C2" s="2" t="s">
        <v>7</v>
      </c>
      <c r="D2" s="2" t="s">
        <v>44</v>
      </c>
      <c r="E2" s="3">
        <v>45580.375</v>
      </c>
      <c r="F2" s="4">
        <v>5</v>
      </c>
      <c r="G2" s="5">
        <v>2725</v>
      </c>
      <c r="H2" s="6">
        <f>G2*0.6</f>
        <v>1635</v>
      </c>
      <c r="I2" s="7">
        <f>(1-H2)/G2+1</f>
        <v>0.40036697247706421</v>
      </c>
    </row>
    <row r="3" spans="1:9" x14ac:dyDescent="0.35">
      <c r="A3" s="1" t="s">
        <v>8</v>
      </c>
      <c r="B3" s="2" t="s">
        <v>9</v>
      </c>
      <c r="C3" s="2" t="s">
        <v>10</v>
      </c>
      <c r="D3" s="2" t="s">
        <v>44</v>
      </c>
      <c r="E3" s="3">
        <v>45581.375</v>
      </c>
      <c r="F3" s="4">
        <v>3</v>
      </c>
      <c r="G3" s="5">
        <v>2540</v>
      </c>
      <c r="H3" s="6">
        <f t="shared" ref="H3:H5" si="0">G3*0.85</f>
        <v>2159</v>
      </c>
      <c r="I3" s="7">
        <f t="shared" ref="I3:I46" si="1">(1-H3)/G3+1</f>
        <v>0.15039370078740155</v>
      </c>
    </row>
    <row r="4" spans="1:9" x14ac:dyDescent="0.35">
      <c r="A4" s="1" t="s">
        <v>8</v>
      </c>
      <c r="B4" s="2" t="s">
        <v>11</v>
      </c>
      <c r="C4" s="2" t="s">
        <v>12</v>
      </c>
      <c r="D4" s="2" t="s">
        <v>44</v>
      </c>
      <c r="E4" s="3">
        <v>45581.375</v>
      </c>
      <c r="F4" s="4">
        <v>3</v>
      </c>
      <c r="G4" s="5">
        <v>2540</v>
      </c>
      <c r="H4" s="6">
        <f t="shared" si="0"/>
        <v>2159</v>
      </c>
      <c r="I4" s="7">
        <f t="shared" si="1"/>
        <v>0.15039370078740155</v>
      </c>
    </row>
    <row r="5" spans="1:9" x14ac:dyDescent="0.35">
      <c r="A5" s="1" t="s">
        <v>13</v>
      </c>
      <c r="B5" s="2" t="s">
        <v>14</v>
      </c>
      <c r="C5" s="2" t="s">
        <v>15</v>
      </c>
      <c r="D5" s="9" t="s">
        <v>606</v>
      </c>
      <c r="E5" s="3">
        <v>45581.375</v>
      </c>
      <c r="F5" s="4">
        <v>2</v>
      </c>
      <c r="G5" s="5">
        <v>1695</v>
      </c>
      <c r="H5" s="6">
        <f t="shared" si="0"/>
        <v>1440.75</v>
      </c>
      <c r="I5" s="7">
        <f t="shared" si="1"/>
        <v>0.15058997050147493</v>
      </c>
    </row>
    <row r="6" spans="1:9" x14ac:dyDescent="0.35">
      <c r="A6" s="1" t="s">
        <v>16</v>
      </c>
      <c r="B6" s="2" t="s">
        <v>17</v>
      </c>
      <c r="C6" s="2" t="s">
        <v>18</v>
      </c>
      <c r="D6" s="9" t="s">
        <v>607</v>
      </c>
      <c r="E6" s="3">
        <v>45582.375</v>
      </c>
      <c r="F6" s="4">
        <v>2</v>
      </c>
      <c r="G6" s="5">
        <v>895</v>
      </c>
      <c r="H6" s="6">
        <f t="shared" ref="H6:H7" si="2">G6*0.6</f>
        <v>537</v>
      </c>
      <c r="I6" s="7">
        <f t="shared" si="1"/>
        <v>0.40111731843575416</v>
      </c>
    </row>
    <row r="7" spans="1:9" x14ac:dyDescent="0.35">
      <c r="A7" s="1" t="s">
        <v>13</v>
      </c>
      <c r="B7" s="2" t="s">
        <v>19</v>
      </c>
      <c r="C7" s="2" t="s">
        <v>20</v>
      </c>
      <c r="D7" s="2" t="s">
        <v>44</v>
      </c>
      <c r="E7" s="3">
        <v>45582.375</v>
      </c>
      <c r="F7" s="4">
        <v>2</v>
      </c>
      <c r="G7" s="5">
        <v>1695</v>
      </c>
      <c r="H7" s="6">
        <f t="shared" si="2"/>
        <v>1017</v>
      </c>
      <c r="I7" s="7">
        <f t="shared" si="1"/>
        <v>0.40058997050147493</v>
      </c>
    </row>
    <row r="8" spans="1:9" x14ac:dyDescent="0.35">
      <c r="A8" s="1" t="s">
        <v>8</v>
      </c>
      <c r="B8" s="2" t="s">
        <v>21</v>
      </c>
      <c r="C8" s="2" t="s">
        <v>22</v>
      </c>
      <c r="D8" s="2" t="s">
        <v>44</v>
      </c>
      <c r="E8" s="3">
        <v>45582.375</v>
      </c>
      <c r="F8" s="4">
        <v>2</v>
      </c>
      <c r="G8" s="5">
        <v>1790</v>
      </c>
      <c r="H8" s="6">
        <f t="shared" ref="H8:H9" si="3">G8*0.85</f>
        <v>1521.5</v>
      </c>
      <c r="I8" s="7">
        <f t="shared" si="1"/>
        <v>0.15055865921787714</v>
      </c>
    </row>
    <row r="9" spans="1:9" x14ac:dyDescent="0.35">
      <c r="A9" s="1" t="s">
        <v>23</v>
      </c>
      <c r="B9" s="2" t="s">
        <v>24</v>
      </c>
      <c r="C9" s="2" t="s">
        <v>25</v>
      </c>
      <c r="D9" s="2" t="s">
        <v>44</v>
      </c>
      <c r="E9" s="3">
        <v>45582.395833333336</v>
      </c>
      <c r="F9" s="4">
        <v>1</v>
      </c>
      <c r="G9" s="5">
        <v>795</v>
      </c>
      <c r="H9" s="6">
        <f t="shared" si="3"/>
        <v>675.75</v>
      </c>
      <c r="I9" s="7">
        <f t="shared" si="1"/>
        <v>0.15125786163522015</v>
      </c>
    </row>
    <row r="10" spans="1:9" x14ac:dyDescent="0.35">
      <c r="A10" s="1" t="s">
        <v>23</v>
      </c>
      <c r="B10" s="2" t="s">
        <v>26</v>
      </c>
      <c r="C10" s="2" t="s">
        <v>27</v>
      </c>
      <c r="D10" s="2" t="s">
        <v>607</v>
      </c>
      <c r="E10" s="3">
        <v>45586.375</v>
      </c>
      <c r="F10" s="4">
        <v>3</v>
      </c>
      <c r="G10" s="5">
        <v>2195</v>
      </c>
      <c r="H10" s="6">
        <f t="shared" ref="H10:H12" si="4">G10*0.6</f>
        <v>1317</v>
      </c>
      <c r="I10" s="7">
        <f t="shared" si="1"/>
        <v>0.40045558086560362</v>
      </c>
    </row>
    <row r="11" spans="1:9" x14ac:dyDescent="0.35">
      <c r="A11" s="1" t="s">
        <v>5</v>
      </c>
      <c r="B11" s="2" t="s">
        <v>28</v>
      </c>
      <c r="C11" s="2" t="s">
        <v>29</v>
      </c>
      <c r="D11" s="2" t="s">
        <v>607</v>
      </c>
      <c r="E11" s="3">
        <v>45586.375</v>
      </c>
      <c r="F11" s="4">
        <v>3</v>
      </c>
      <c r="G11" s="5">
        <v>1920</v>
      </c>
      <c r="H11" s="6">
        <f t="shared" si="4"/>
        <v>1152</v>
      </c>
      <c r="I11" s="7">
        <f t="shared" si="1"/>
        <v>0.40052083333333333</v>
      </c>
    </row>
    <row r="12" spans="1:9" x14ac:dyDescent="0.35">
      <c r="A12" s="1" t="s">
        <v>30</v>
      </c>
      <c r="B12" s="2" t="s">
        <v>31</v>
      </c>
      <c r="C12" s="2" t="s">
        <v>32</v>
      </c>
      <c r="D12" s="2" t="s">
        <v>607</v>
      </c>
      <c r="E12" s="3">
        <v>45586.375</v>
      </c>
      <c r="F12" s="4">
        <v>2</v>
      </c>
      <c r="G12" s="5">
        <v>1195</v>
      </c>
      <c r="H12" s="6">
        <f t="shared" si="4"/>
        <v>717</v>
      </c>
      <c r="I12" s="7">
        <f t="shared" si="1"/>
        <v>0.40083682008368204</v>
      </c>
    </row>
    <row r="13" spans="1:9" x14ac:dyDescent="0.35">
      <c r="A13" s="1" t="s">
        <v>8</v>
      </c>
      <c r="B13" s="2" t="s">
        <v>33</v>
      </c>
      <c r="C13" s="2" t="s">
        <v>34</v>
      </c>
      <c r="D13" s="2" t="s">
        <v>44</v>
      </c>
      <c r="E13" s="3">
        <v>45586.375</v>
      </c>
      <c r="F13" s="4">
        <v>3</v>
      </c>
      <c r="G13" s="5">
        <v>2540</v>
      </c>
      <c r="H13" s="6">
        <f t="shared" ref="H13:H34" si="5">G13*0.85</f>
        <v>2159</v>
      </c>
      <c r="I13" s="7">
        <f t="shared" si="1"/>
        <v>0.15039370078740155</v>
      </c>
    </row>
    <row r="14" spans="1:9" x14ac:dyDescent="0.35">
      <c r="A14" s="1" t="s">
        <v>8</v>
      </c>
      <c r="B14" s="2" t="s">
        <v>35</v>
      </c>
      <c r="C14" s="2" t="s">
        <v>36</v>
      </c>
      <c r="D14" s="2" t="s">
        <v>44</v>
      </c>
      <c r="E14" s="3">
        <v>45586.375</v>
      </c>
      <c r="F14" s="4">
        <v>2</v>
      </c>
      <c r="G14" s="5">
        <v>1790</v>
      </c>
      <c r="H14" s="6">
        <f t="shared" si="5"/>
        <v>1521.5</v>
      </c>
      <c r="I14" s="7">
        <f t="shared" si="1"/>
        <v>0.15055865921787714</v>
      </c>
    </row>
    <row r="15" spans="1:9" x14ac:dyDescent="0.35">
      <c r="A15" s="1" t="s">
        <v>8</v>
      </c>
      <c r="B15" s="2" t="s">
        <v>37</v>
      </c>
      <c r="C15" s="2" t="s">
        <v>38</v>
      </c>
      <c r="D15" s="2" t="s">
        <v>44</v>
      </c>
      <c r="E15" s="3">
        <v>45586.375</v>
      </c>
      <c r="F15" s="4">
        <v>3</v>
      </c>
      <c r="G15" s="5">
        <v>2540</v>
      </c>
      <c r="H15" s="6">
        <f t="shared" si="5"/>
        <v>2159</v>
      </c>
      <c r="I15" s="7">
        <f t="shared" si="1"/>
        <v>0.15039370078740155</v>
      </c>
    </row>
    <row r="16" spans="1:9" x14ac:dyDescent="0.35">
      <c r="A16" s="1" t="s">
        <v>39</v>
      </c>
      <c r="B16" s="2" t="s">
        <v>40</v>
      </c>
      <c r="C16" s="2" t="s">
        <v>41</v>
      </c>
      <c r="D16" s="9" t="s">
        <v>608</v>
      </c>
      <c r="E16" s="8">
        <v>45586.416666666664</v>
      </c>
      <c r="F16" s="4">
        <v>5</v>
      </c>
      <c r="G16" s="5">
        <v>4000</v>
      </c>
      <c r="H16" s="6">
        <f t="shared" si="5"/>
        <v>3400</v>
      </c>
      <c r="I16" s="7">
        <f t="shared" si="1"/>
        <v>0.15024999999999999</v>
      </c>
    </row>
    <row r="17" spans="1:9" x14ac:dyDescent="0.35">
      <c r="A17" s="1" t="s">
        <v>39</v>
      </c>
      <c r="B17" s="2" t="s">
        <v>42</v>
      </c>
      <c r="C17" s="2" t="s">
        <v>43</v>
      </c>
      <c r="D17" s="9" t="s">
        <v>44</v>
      </c>
      <c r="E17" s="8">
        <v>45586.416666666664</v>
      </c>
      <c r="F17" s="4">
        <v>5</v>
      </c>
      <c r="G17" s="5">
        <v>3600</v>
      </c>
      <c r="H17" s="6">
        <f t="shared" si="5"/>
        <v>3060</v>
      </c>
      <c r="I17" s="7">
        <f t="shared" si="1"/>
        <v>0.15027777777777773</v>
      </c>
    </row>
    <row r="18" spans="1:9" x14ac:dyDescent="0.35">
      <c r="A18" s="1" t="s">
        <v>39</v>
      </c>
      <c r="B18" s="2" t="s">
        <v>45</v>
      </c>
      <c r="C18" s="2" t="s">
        <v>46</v>
      </c>
      <c r="D18" s="2" t="s">
        <v>44</v>
      </c>
      <c r="E18" s="8">
        <v>45586.416666666664</v>
      </c>
      <c r="F18" s="4">
        <v>4</v>
      </c>
      <c r="G18" s="5">
        <v>2700</v>
      </c>
      <c r="H18" s="6">
        <f t="shared" si="5"/>
        <v>2295</v>
      </c>
      <c r="I18" s="7">
        <f t="shared" si="1"/>
        <v>0.15037037037037038</v>
      </c>
    </row>
    <row r="19" spans="1:9" x14ac:dyDescent="0.35">
      <c r="A19" s="1" t="s">
        <v>39</v>
      </c>
      <c r="B19" s="2" t="s">
        <v>47</v>
      </c>
      <c r="C19" s="2" t="s">
        <v>48</v>
      </c>
      <c r="D19" s="2" t="s">
        <v>44</v>
      </c>
      <c r="E19" s="8">
        <v>45586.416666666664</v>
      </c>
      <c r="F19" s="4">
        <v>4</v>
      </c>
      <c r="G19" s="5">
        <v>3600</v>
      </c>
      <c r="H19" s="6">
        <f t="shared" si="5"/>
        <v>3060</v>
      </c>
      <c r="I19" s="7">
        <f t="shared" si="1"/>
        <v>0.15027777777777773</v>
      </c>
    </row>
    <row r="20" spans="1:9" x14ac:dyDescent="0.35">
      <c r="A20" s="1" t="s">
        <v>39</v>
      </c>
      <c r="B20" s="2" t="s">
        <v>49</v>
      </c>
      <c r="C20" s="2" t="s">
        <v>50</v>
      </c>
      <c r="D20" s="2" t="s">
        <v>44</v>
      </c>
      <c r="E20" s="8">
        <v>45586.416666666664</v>
      </c>
      <c r="F20" s="4">
        <v>4</v>
      </c>
      <c r="G20" s="5">
        <v>3800</v>
      </c>
      <c r="H20" s="6">
        <f t="shared" si="5"/>
        <v>3230</v>
      </c>
      <c r="I20" s="7">
        <f t="shared" si="1"/>
        <v>0.15026315789473688</v>
      </c>
    </row>
    <row r="21" spans="1:9" x14ac:dyDescent="0.35">
      <c r="A21" s="1" t="s">
        <v>39</v>
      </c>
      <c r="B21" s="2" t="s">
        <v>40</v>
      </c>
      <c r="C21" s="2" t="s">
        <v>41</v>
      </c>
      <c r="D21" s="2" t="s">
        <v>44</v>
      </c>
      <c r="E21" s="8">
        <v>45586.416666666664</v>
      </c>
      <c r="F21" s="4">
        <v>5</v>
      </c>
      <c r="G21" s="5">
        <v>4000</v>
      </c>
      <c r="H21" s="6">
        <f t="shared" si="5"/>
        <v>3400</v>
      </c>
      <c r="I21" s="7">
        <f t="shared" si="1"/>
        <v>0.15024999999999999</v>
      </c>
    </row>
    <row r="22" spans="1:9" x14ac:dyDescent="0.35">
      <c r="A22" s="1" t="s">
        <v>13</v>
      </c>
      <c r="B22" s="2" t="s">
        <v>51</v>
      </c>
      <c r="C22" s="2" t="s">
        <v>52</v>
      </c>
      <c r="D22" s="2" t="s">
        <v>44</v>
      </c>
      <c r="E22" s="8">
        <v>45586.4375</v>
      </c>
      <c r="F22" s="4">
        <v>5</v>
      </c>
      <c r="G22" s="5">
        <v>2595</v>
      </c>
      <c r="H22" s="6">
        <f t="shared" si="5"/>
        <v>2205.75</v>
      </c>
      <c r="I22" s="7">
        <f t="shared" si="1"/>
        <v>0.15038535645472062</v>
      </c>
    </row>
    <row r="23" spans="1:9" x14ac:dyDescent="0.35">
      <c r="A23" s="1" t="s">
        <v>53</v>
      </c>
      <c r="B23" s="2" t="s">
        <v>54</v>
      </c>
      <c r="C23" s="2" t="s">
        <v>55</v>
      </c>
      <c r="D23" s="2" t="s">
        <v>44</v>
      </c>
      <c r="E23" s="8">
        <v>45586.4375</v>
      </c>
      <c r="F23" s="4">
        <v>1</v>
      </c>
      <c r="G23" s="5">
        <v>625</v>
      </c>
      <c r="H23" s="6">
        <f t="shared" si="5"/>
        <v>531.25</v>
      </c>
      <c r="I23" s="7">
        <f t="shared" si="1"/>
        <v>0.15159999999999996</v>
      </c>
    </row>
    <row r="24" spans="1:9" x14ac:dyDescent="0.35">
      <c r="A24" s="1" t="s">
        <v>53</v>
      </c>
      <c r="B24" s="2" t="s">
        <v>56</v>
      </c>
      <c r="C24" s="2" t="s">
        <v>57</v>
      </c>
      <c r="D24" s="2" t="s">
        <v>44</v>
      </c>
      <c r="E24" s="8">
        <v>45586.4375</v>
      </c>
      <c r="F24" s="4">
        <v>5</v>
      </c>
      <c r="G24" s="5">
        <v>2940</v>
      </c>
      <c r="H24" s="6">
        <f t="shared" si="5"/>
        <v>2499</v>
      </c>
      <c r="I24" s="7">
        <f t="shared" si="1"/>
        <v>0.15034013605442176</v>
      </c>
    </row>
    <row r="25" spans="1:9" x14ac:dyDescent="0.35">
      <c r="A25" s="1" t="s">
        <v>5</v>
      </c>
      <c r="B25" s="2" t="s">
        <v>58</v>
      </c>
      <c r="C25" s="2" t="s">
        <v>59</v>
      </c>
      <c r="D25" s="2" t="s">
        <v>44</v>
      </c>
      <c r="E25" s="8">
        <v>45587.416666666664</v>
      </c>
      <c r="F25" s="4">
        <v>3</v>
      </c>
      <c r="G25" s="5">
        <v>1550</v>
      </c>
      <c r="H25" s="6">
        <f t="shared" si="5"/>
        <v>1317.5</v>
      </c>
      <c r="I25" s="7">
        <f t="shared" si="1"/>
        <v>0.15064516129032257</v>
      </c>
    </row>
    <row r="26" spans="1:9" x14ac:dyDescent="0.35">
      <c r="A26" s="1" t="s">
        <v>53</v>
      </c>
      <c r="B26" s="2" t="s">
        <v>60</v>
      </c>
      <c r="C26" s="2" t="s">
        <v>61</v>
      </c>
      <c r="D26" s="2" t="s">
        <v>44</v>
      </c>
      <c r="E26" s="8">
        <v>45587.4375</v>
      </c>
      <c r="F26" s="4">
        <v>4</v>
      </c>
      <c r="G26" s="5">
        <v>2520</v>
      </c>
      <c r="H26" s="6">
        <f t="shared" si="5"/>
        <v>2142</v>
      </c>
      <c r="I26" s="7">
        <f t="shared" si="1"/>
        <v>0.15039682539682542</v>
      </c>
    </row>
    <row r="27" spans="1:9" x14ac:dyDescent="0.35">
      <c r="A27" s="1" t="s">
        <v>53</v>
      </c>
      <c r="B27" s="2" t="s">
        <v>62</v>
      </c>
      <c r="C27" s="2" t="s">
        <v>63</v>
      </c>
      <c r="D27" s="2" t="s">
        <v>44</v>
      </c>
      <c r="E27" s="8">
        <v>45587.4375</v>
      </c>
      <c r="F27" s="4">
        <v>4</v>
      </c>
      <c r="G27" s="5">
        <v>2875</v>
      </c>
      <c r="H27" s="6">
        <f t="shared" si="5"/>
        <v>2443.75</v>
      </c>
      <c r="I27" s="7">
        <f t="shared" si="1"/>
        <v>0.15034782608695652</v>
      </c>
    </row>
    <row r="28" spans="1:9" x14ac:dyDescent="0.35">
      <c r="A28" s="1" t="s">
        <v>53</v>
      </c>
      <c r="B28" s="2" t="s">
        <v>64</v>
      </c>
      <c r="C28" s="2" t="s">
        <v>65</v>
      </c>
      <c r="D28" s="2" t="s">
        <v>44</v>
      </c>
      <c r="E28" s="8">
        <v>45587.4375</v>
      </c>
      <c r="F28" s="4">
        <v>4</v>
      </c>
      <c r="G28" s="5">
        <v>2875</v>
      </c>
      <c r="H28" s="6">
        <f t="shared" si="5"/>
        <v>2443.75</v>
      </c>
      <c r="I28" s="7">
        <f t="shared" si="1"/>
        <v>0.15034782608695652</v>
      </c>
    </row>
    <row r="29" spans="1:9" x14ac:dyDescent="0.35">
      <c r="A29" s="1" t="s">
        <v>53</v>
      </c>
      <c r="B29" s="2" t="s">
        <v>66</v>
      </c>
      <c r="C29" s="2" t="s">
        <v>67</v>
      </c>
      <c r="D29" s="2" t="s">
        <v>44</v>
      </c>
      <c r="E29" s="8">
        <v>45587.4375</v>
      </c>
      <c r="F29" s="4">
        <v>4</v>
      </c>
      <c r="G29" s="5">
        <v>2875</v>
      </c>
      <c r="H29" s="6">
        <f t="shared" si="5"/>
        <v>2443.75</v>
      </c>
      <c r="I29" s="7">
        <f t="shared" si="1"/>
        <v>0.15034782608695652</v>
      </c>
    </row>
    <row r="30" spans="1:9" x14ac:dyDescent="0.35">
      <c r="A30" s="1" t="s">
        <v>8</v>
      </c>
      <c r="B30" s="2" t="s">
        <v>68</v>
      </c>
      <c r="C30" s="2" t="s">
        <v>69</v>
      </c>
      <c r="D30" s="2" t="s">
        <v>44</v>
      </c>
      <c r="E30" s="8">
        <v>45588.375</v>
      </c>
      <c r="F30" s="4">
        <v>3</v>
      </c>
      <c r="G30" s="5">
        <v>2540</v>
      </c>
      <c r="H30" s="6">
        <f t="shared" si="5"/>
        <v>2159</v>
      </c>
      <c r="I30" s="7">
        <f t="shared" si="1"/>
        <v>0.15039370078740155</v>
      </c>
    </row>
    <row r="31" spans="1:9" x14ac:dyDescent="0.35">
      <c r="A31" s="1" t="s">
        <v>8</v>
      </c>
      <c r="B31" s="2" t="s">
        <v>70</v>
      </c>
      <c r="C31" s="2" t="s">
        <v>71</v>
      </c>
      <c r="D31" s="2" t="s">
        <v>44</v>
      </c>
      <c r="E31" s="8">
        <v>45588.416666666664</v>
      </c>
      <c r="F31" s="4">
        <v>3</v>
      </c>
      <c r="G31" s="5">
        <v>2540</v>
      </c>
      <c r="H31" s="6">
        <f t="shared" si="5"/>
        <v>2159</v>
      </c>
      <c r="I31" s="7">
        <f t="shared" si="1"/>
        <v>0.15039370078740155</v>
      </c>
    </row>
    <row r="32" spans="1:9" x14ac:dyDescent="0.35">
      <c r="A32" s="1" t="s">
        <v>8</v>
      </c>
      <c r="B32" s="2" t="s">
        <v>72</v>
      </c>
      <c r="C32" s="2" t="s">
        <v>73</v>
      </c>
      <c r="D32" s="2" t="s">
        <v>44</v>
      </c>
      <c r="E32" s="8">
        <v>45588.416666666664</v>
      </c>
      <c r="F32" s="4">
        <v>3</v>
      </c>
      <c r="G32" s="5">
        <v>2540</v>
      </c>
      <c r="H32" s="6">
        <f t="shared" si="5"/>
        <v>2159</v>
      </c>
      <c r="I32" s="7">
        <f t="shared" si="1"/>
        <v>0.15039370078740155</v>
      </c>
    </row>
    <row r="33" spans="1:9" x14ac:dyDescent="0.35">
      <c r="A33" s="1" t="s">
        <v>8</v>
      </c>
      <c r="B33" s="2" t="s">
        <v>74</v>
      </c>
      <c r="C33" s="2" t="s">
        <v>75</v>
      </c>
      <c r="D33" s="2" t="s">
        <v>44</v>
      </c>
      <c r="E33" s="8">
        <v>45589.375</v>
      </c>
      <c r="F33" s="4">
        <v>2</v>
      </c>
      <c r="G33" s="5">
        <v>1790</v>
      </c>
      <c r="H33" s="6">
        <f t="shared" si="5"/>
        <v>1521.5</v>
      </c>
      <c r="I33" s="7">
        <f t="shared" si="1"/>
        <v>0.15055865921787714</v>
      </c>
    </row>
    <row r="34" spans="1:9" x14ac:dyDescent="0.35">
      <c r="A34" s="1" t="s">
        <v>8</v>
      </c>
      <c r="B34" s="2" t="s">
        <v>76</v>
      </c>
      <c r="C34" s="2" t="s">
        <v>77</v>
      </c>
      <c r="D34" s="2" t="s">
        <v>44</v>
      </c>
      <c r="E34" s="8">
        <v>45589.375</v>
      </c>
      <c r="F34" s="4">
        <v>2</v>
      </c>
      <c r="G34" s="5">
        <v>1790</v>
      </c>
      <c r="H34" s="6">
        <f t="shared" si="5"/>
        <v>1521.5</v>
      </c>
      <c r="I34" s="7">
        <f t="shared" si="1"/>
        <v>0.15055865921787714</v>
      </c>
    </row>
    <row r="35" spans="1:9" x14ac:dyDescent="0.35">
      <c r="A35" s="1" t="s">
        <v>23</v>
      </c>
      <c r="B35" s="2" t="s">
        <v>78</v>
      </c>
      <c r="C35" s="2" t="s">
        <v>79</v>
      </c>
      <c r="D35" s="2" t="s">
        <v>44</v>
      </c>
      <c r="E35" s="8">
        <v>45589.375</v>
      </c>
      <c r="F35" s="4">
        <v>2</v>
      </c>
      <c r="G35" s="5">
        <v>1345</v>
      </c>
      <c r="H35" s="6">
        <f t="shared" ref="H35" si="6">G35*0.6</f>
        <v>807</v>
      </c>
      <c r="I35" s="7">
        <f t="shared" si="1"/>
        <v>0.40074349442379187</v>
      </c>
    </row>
    <row r="36" spans="1:9" x14ac:dyDescent="0.35">
      <c r="A36" s="1" t="s">
        <v>8</v>
      </c>
      <c r="B36" s="2" t="s">
        <v>80</v>
      </c>
      <c r="C36" s="2" t="s">
        <v>81</v>
      </c>
      <c r="D36" s="2" t="s">
        <v>44</v>
      </c>
      <c r="E36" s="8">
        <v>45589.416666666664</v>
      </c>
      <c r="F36" s="4">
        <v>2</v>
      </c>
      <c r="G36" s="5">
        <v>1790</v>
      </c>
      <c r="H36" s="6">
        <f t="shared" ref="H36:H39" si="7">G36*0.85</f>
        <v>1521.5</v>
      </c>
      <c r="I36" s="7">
        <f t="shared" si="1"/>
        <v>0.15055865921787714</v>
      </c>
    </row>
    <row r="37" spans="1:9" x14ac:dyDescent="0.35">
      <c r="A37" s="1" t="s">
        <v>13</v>
      </c>
      <c r="B37" s="2" t="s">
        <v>82</v>
      </c>
      <c r="C37" s="2" t="s">
        <v>83</v>
      </c>
      <c r="D37" s="9" t="s">
        <v>608</v>
      </c>
      <c r="E37" s="8">
        <v>45593.375</v>
      </c>
      <c r="F37" s="4">
        <v>2</v>
      </c>
      <c r="G37" s="5">
        <v>1495</v>
      </c>
      <c r="H37" s="6">
        <f t="shared" si="7"/>
        <v>1270.75</v>
      </c>
      <c r="I37" s="7">
        <f t="shared" si="1"/>
        <v>0.15066889632107028</v>
      </c>
    </row>
    <row r="38" spans="1:9" x14ac:dyDescent="0.35">
      <c r="A38" s="1" t="s">
        <v>30</v>
      </c>
      <c r="B38" s="2" t="s">
        <v>84</v>
      </c>
      <c r="C38" s="2" t="s">
        <v>85</v>
      </c>
      <c r="D38" s="9" t="s">
        <v>609</v>
      </c>
      <c r="E38" s="8">
        <v>45593.375</v>
      </c>
      <c r="F38" s="4">
        <v>2</v>
      </c>
      <c r="G38" s="5">
        <v>1795</v>
      </c>
      <c r="H38" s="6">
        <f t="shared" si="7"/>
        <v>1525.75</v>
      </c>
      <c r="I38" s="7">
        <f t="shared" si="1"/>
        <v>0.15055710306406689</v>
      </c>
    </row>
    <row r="39" spans="1:9" x14ac:dyDescent="0.35">
      <c r="A39" s="1" t="s">
        <v>23</v>
      </c>
      <c r="B39" s="2" t="s">
        <v>86</v>
      </c>
      <c r="C39" s="2" t="s">
        <v>87</v>
      </c>
      <c r="D39" s="2" t="s">
        <v>44</v>
      </c>
      <c r="E39" s="8">
        <v>45593.375</v>
      </c>
      <c r="F39" s="4">
        <v>3</v>
      </c>
      <c r="G39" s="5">
        <v>1945</v>
      </c>
      <c r="H39" s="6">
        <f t="shared" si="7"/>
        <v>1653.25</v>
      </c>
      <c r="I39" s="7">
        <f t="shared" si="1"/>
        <v>0.15051413881748077</v>
      </c>
    </row>
    <row r="40" spans="1:9" x14ac:dyDescent="0.35">
      <c r="A40" s="1" t="s">
        <v>5</v>
      </c>
      <c r="B40" s="2" t="s">
        <v>88</v>
      </c>
      <c r="C40" s="2" t="s">
        <v>89</v>
      </c>
      <c r="D40" s="9" t="s">
        <v>610</v>
      </c>
      <c r="E40" s="8">
        <v>45593.375</v>
      </c>
      <c r="F40" s="4">
        <v>3</v>
      </c>
      <c r="G40" s="5">
        <v>1845</v>
      </c>
      <c r="H40" s="6">
        <f t="shared" ref="H40:H42" si="8">G40*0.6</f>
        <v>1107</v>
      </c>
      <c r="I40" s="7">
        <f t="shared" si="1"/>
        <v>0.40054200542005425</v>
      </c>
    </row>
    <row r="41" spans="1:9" x14ac:dyDescent="0.35">
      <c r="A41" s="1" t="s">
        <v>5</v>
      </c>
      <c r="B41" s="2" t="s">
        <v>90</v>
      </c>
      <c r="C41" s="2" t="s">
        <v>91</v>
      </c>
      <c r="D41" s="2" t="s">
        <v>610</v>
      </c>
      <c r="E41" s="8">
        <v>45593.375</v>
      </c>
      <c r="F41" s="4">
        <v>1</v>
      </c>
      <c r="G41" s="5">
        <v>845</v>
      </c>
      <c r="H41" s="6">
        <f t="shared" si="8"/>
        <v>507</v>
      </c>
      <c r="I41" s="7">
        <f t="shared" si="1"/>
        <v>0.40118343195266271</v>
      </c>
    </row>
    <row r="42" spans="1:9" x14ac:dyDescent="0.35">
      <c r="A42" s="1" t="s">
        <v>5</v>
      </c>
      <c r="B42" s="2" t="s">
        <v>92</v>
      </c>
      <c r="C42" s="2" t="s">
        <v>93</v>
      </c>
      <c r="D42" s="2" t="s">
        <v>610</v>
      </c>
      <c r="E42" s="8">
        <v>45593.375</v>
      </c>
      <c r="F42" s="4">
        <v>3</v>
      </c>
      <c r="G42" s="5">
        <v>1845</v>
      </c>
      <c r="H42" s="6">
        <f t="shared" si="8"/>
        <v>1107</v>
      </c>
      <c r="I42" s="7">
        <f t="shared" si="1"/>
        <v>0.40054200542005425</v>
      </c>
    </row>
    <row r="43" spans="1:9" x14ac:dyDescent="0.35">
      <c r="A43" s="1" t="s">
        <v>8</v>
      </c>
      <c r="B43" s="2" t="s">
        <v>94</v>
      </c>
      <c r="C43" s="2" t="s">
        <v>95</v>
      </c>
      <c r="D43" s="2" t="s">
        <v>44</v>
      </c>
      <c r="E43" s="8">
        <v>45593.375</v>
      </c>
      <c r="F43" s="4">
        <v>3</v>
      </c>
      <c r="G43" s="5">
        <v>2540</v>
      </c>
      <c r="H43" s="6">
        <f t="shared" ref="H43:H46" si="9">G43*0.85</f>
        <v>2159</v>
      </c>
      <c r="I43" s="7">
        <f t="shared" si="1"/>
        <v>0.15039370078740155</v>
      </c>
    </row>
    <row r="44" spans="1:9" x14ac:dyDescent="0.35">
      <c r="A44" s="1" t="s">
        <v>8</v>
      </c>
      <c r="B44" s="2" t="s">
        <v>96</v>
      </c>
      <c r="C44" s="2" t="s">
        <v>97</v>
      </c>
      <c r="D44" s="2" t="s">
        <v>44</v>
      </c>
      <c r="E44" s="8">
        <v>45593.375</v>
      </c>
      <c r="F44" s="4">
        <v>2</v>
      </c>
      <c r="G44" s="5">
        <v>1790</v>
      </c>
      <c r="H44" s="6">
        <f t="shared" si="9"/>
        <v>1521.5</v>
      </c>
      <c r="I44" s="7">
        <f t="shared" si="1"/>
        <v>0.15055865921787714</v>
      </c>
    </row>
    <row r="45" spans="1:9" x14ac:dyDescent="0.35">
      <c r="A45" s="1" t="s">
        <v>8</v>
      </c>
      <c r="B45" s="2" t="s">
        <v>72</v>
      </c>
      <c r="C45" s="2" t="s">
        <v>73</v>
      </c>
      <c r="D45" s="2" t="s">
        <v>44</v>
      </c>
      <c r="E45" s="8">
        <v>45593.375</v>
      </c>
      <c r="F45" s="4">
        <v>3</v>
      </c>
      <c r="G45" s="5">
        <v>2540</v>
      </c>
      <c r="H45" s="6">
        <f t="shared" si="9"/>
        <v>2159</v>
      </c>
      <c r="I45" s="7">
        <f t="shared" si="1"/>
        <v>0.15039370078740155</v>
      </c>
    </row>
    <row r="46" spans="1:9" x14ac:dyDescent="0.35">
      <c r="A46" s="1" t="s">
        <v>8</v>
      </c>
      <c r="B46" s="2" t="s">
        <v>98</v>
      </c>
      <c r="C46" s="2" t="s">
        <v>99</v>
      </c>
      <c r="D46" s="2" t="s">
        <v>44</v>
      </c>
      <c r="E46" s="8">
        <v>45593.375</v>
      </c>
      <c r="F46" s="4">
        <v>3</v>
      </c>
      <c r="G46" s="5">
        <v>2540</v>
      </c>
      <c r="H46" s="6">
        <f t="shared" si="9"/>
        <v>2159</v>
      </c>
      <c r="I46" s="7">
        <f t="shared" si="1"/>
        <v>0.15039370078740155</v>
      </c>
    </row>
    <row r="47" spans="1:9" x14ac:dyDescent="0.35">
      <c r="A47" s="1" t="s">
        <v>23</v>
      </c>
      <c r="B47" s="2" t="s">
        <v>100</v>
      </c>
      <c r="C47" s="2" t="s">
        <v>101</v>
      </c>
      <c r="D47" s="2" t="s">
        <v>44</v>
      </c>
      <c r="E47" s="8">
        <v>45593.395833333336</v>
      </c>
      <c r="F47" s="4">
        <v>3</v>
      </c>
      <c r="G47" s="5">
        <v>2195</v>
      </c>
      <c r="H47" s="6">
        <f>G47*0.6</f>
        <v>1317</v>
      </c>
      <c r="I47" s="7">
        <f>(1-H47)/G47+1</f>
        <v>0.40045558086560362</v>
      </c>
    </row>
    <row r="48" spans="1:9" x14ac:dyDescent="0.35">
      <c r="A48" s="1" t="s">
        <v>39</v>
      </c>
      <c r="B48" s="2" t="s">
        <v>102</v>
      </c>
      <c r="C48" s="2" t="s">
        <v>103</v>
      </c>
      <c r="D48" s="2" t="s">
        <v>607</v>
      </c>
      <c r="E48" s="8">
        <v>45593.416666666664</v>
      </c>
      <c r="F48" s="4">
        <v>4</v>
      </c>
      <c r="G48" s="5">
        <v>3600</v>
      </c>
      <c r="H48" s="6">
        <f t="shared" ref="H48:H70" si="10">G48*0.85</f>
        <v>3060</v>
      </c>
      <c r="I48" s="7">
        <f t="shared" ref="I48:I84" si="11">(1-H48)/G48+1</f>
        <v>0.15027777777777773</v>
      </c>
    </row>
    <row r="49" spans="1:9" x14ac:dyDescent="0.35">
      <c r="A49" s="1" t="s">
        <v>39</v>
      </c>
      <c r="B49" s="2" t="s">
        <v>45</v>
      </c>
      <c r="C49" s="2" t="s">
        <v>46</v>
      </c>
      <c r="D49" s="2" t="s">
        <v>608</v>
      </c>
      <c r="E49" s="8">
        <v>45593.416666666664</v>
      </c>
      <c r="F49" s="4">
        <v>4</v>
      </c>
      <c r="G49" s="5">
        <v>2700</v>
      </c>
      <c r="H49" s="6">
        <f t="shared" si="10"/>
        <v>2295</v>
      </c>
      <c r="I49" s="7">
        <f t="shared" si="11"/>
        <v>0.15037037037037038</v>
      </c>
    </row>
    <row r="50" spans="1:9" x14ac:dyDescent="0.35">
      <c r="A50" s="1" t="s">
        <v>39</v>
      </c>
      <c r="B50" s="2" t="s">
        <v>104</v>
      </c>
      <c r="C50" s="2" t="s">
        <v>105</v>
      </c>
      <c r="D50" s="2" t="s">
        <v>44</v>
      </c>
      <c r="E50" s="8">
        <v>45593.416666666664</v>
      </c>
      <c r="F50" s="4">
        <v>4</v>
      </c>
      <c r="G50" s="5">
        <v>3600</v>
      </c>
      <c r="H50" s="6">
        <f t="shared" si="10"/>
        <v>3060</v>
      </c>
      <c r="I50" s="7">
        <f t="shared" si="11"/>
        <v>0.15027777777777773</v>
      </c>
    </row>
    <row r="51" spans="1:9" x14ac:dyDescent="0.35">
      <c r="A51" s="1" t="s">
        <v>39</v>
      </c>
      <c r="B51" s="2" t="s">
        <v>106</v>
      </c>
      <c r="C51" s="2" t="s">
        <v>107</v>
      </c>
      <c r="D51" s="2" t="s">
        <v>44</v>
      </c>
      <c r="E51" s="8">
        <v>45593.416666666664</v>
      </c>
      <c r="F51" s="4">
        <v>4</v>
      </c>
      <c r="G51" s="5">
        <v>3600</v>
      </c>
      <c r="H51" s="6">
        <f t="shared" si="10"/>
        <v>3060</v>
      </c>
      <c r="I51" s="7">
        <f t="shared" si="11"/>
        <v>0.15027777777777773</v>
      </c>
    </row>
    <row r="52" spans="1:9" x14ac:dyDescent="0.35">
      <c r="A52" s="1" t="s">
        <v>39</v>
      </c>
      <c r="B52" s="2" t="s">
        <v>108</v>
      </c>
      <c r="C52" s="2" t="s">
        <v>109</v>
      </c>
      <c r="D52" s="2" t="s">
        <v>44</v>
      </c>
      <c r="E52" s="8">
        <v>45593.416666666664</v>
      </c>
      <c r="F52" s="4">
        <v>4</v>
      </c>
      <c r="G52" s="5">
        <v>3600</v>
      </c>
      <c r="H52" s="6">
        <f t="shared" si="10"/>
        <v>3060</v>
      </c>
      <c r="I52" s="7">
        <f t="shared" si="11"/>
        <v>0.15027777777777773</v>
      </c>
    </row>
    <row r="53" spans="1:9" x14ac:dyDescent="0.35">
      <c r="A53" s="1" t="s">
        <v>39</v>
      </c>
      <c r="B53" s="2" t="s">
        <v>110</v>
      </c>
      <c r="C53" s="2" t="s">
        <v>111</v>
      </c>
      <c r="D53" s="2" t="s">
        <v>44</v>
      </c>
      <c r="E53" s="8">
        <v>45593.416666666664</v>
      </c>
      <c r="F53" s="4">
        <v>5</v>
      </c>
      <c r="G53" s="5">
        <v>3075</v>
      </c>
      <c r="H53" s="6">
        <f t="shared" si="10"/>
        <v>2613.75</v>
      </c>
      <c r="I53" s="7">
        <f t="shared" si="11"/>
        <v>0.15032520325203247</v>
      </c>
    </row>
    <row r="54" spans="1:9" x14ac:dyDescent="0.35">
      <c r="A54" s="1" t="s">
        <v>39</v>
      </c>
      <c r="B54" s="2" t="s">
        <v>112</v>
      </c>
      <c r="C54" s="2" t="s">
        <v>113</v>
      </c>
      <c r="D54" s="2" t="s">
        <v>44</v>
      </c>
      <c r="E54" s="8">
        <v>45593.416666666664</v>
      </c>
      <c r="F54" s="4">
        <v>4</v>
      </c>
      <c r="G54" s="5">
        <v>3600</v>
      </c>
      <c r="H54" s="6">
        <f t="shared" si="10"/>
        <v>3060</v>
      </c>
      <c r="I54" s="7">
        <f t="shared" si="11"/>
        <v>0.15027777777777773</v>
      </c>
    </row>
    <row r="55" spans="1:9" x14ac:dyDescent="0.35">
      <c r="A55" s="1" t="s">
        <v>39</v>
      </c>
      <c r="B55" s="2" t="s">
        <v>114</v>
      </c>
      <c r="C55" s="2" t="s">
        <v>115</v>
      </c>
      <c r="D55" s="2" t="s">
        <v>44</v>
      </c>
      <c r="E55" s="8">
        <v>45593.416666666664</v>
      </c>
      <c r="F55" s="4">
        <v>4</v>
      </c>
      <c r="G55" s="5">
        <v>3600</v>
      </c>
      <c r="H55" s="6">
        <f t="shared" si="10"/>
        <v>3060</v>
      </c>
      <c r="I55" s="7">
        <f t="shared" si="11"/>
        <v>0.15027777777777773</v>
      </c>
    </row>
    <row r="56" spans="1:9" x14ac:dyDescent="0.35">
      <c r="A56" s="1" t="s">
        <v>8</v>
      </c>
      <c r="B56" s="2" t="s">
        <v>116</v>
      </c>
      <c r="C56" s="2" t="s">
        <v>117</v>
      </c>
      <c r="D56" s="2" t="s">
        <v>44</v>
      </c>
      <c r="E56" s="8">
        <v>45593.416666666664</v>
      </c>
      <c r="F56" s="4">
        <v>3</v>
      </c>
      <c r="G56" s="5">
        <v>2540</v>
      </c>
      <c r="H56" s="6">
        <f t="shared" si="10"/>
        <v>2159</v>
      </c>
      <c r="I56" s="7">
        <f t="shared" si="11"/>
        <v>0.15039370078740155</v>
      </c>
    </row>
    <row r="57" spans="1:9" x14ac:dyDescent="0.35">
      <c r="A57" s="1" t="s">
        <v>13</v>
      </c>
      <c r="B57" s="2" t="s">
        <v>118</v>
      </c>
      <c r="C57" s="2" t="s">
        <v>119</v>
      </c>
      <c r="D57" s="2" t="s">
        <v>44</v>
      </c>
      <c r="E57" s="8">
        <v>45593.4375</v>
      </c>
      <c r="F57" s="4">
        <v>3</v>
      </c>
      <c r="G57" s="5">
        <v>1575</v>
      </c>
      <c r="H57" s="6">
        <f t="shared" si="10"/>
        <v>1338.75</v>
      </c>
      <c r="I57" s="7">
        <f t="shared" si="11"/>
        <v>0.15063492063492068</v>
      </c>
    </row>
    <row r="58" spans="1:9" x14ac:dyDescent="0.35">
      <c r="A58" s="1" t="s">
        <v>53</v>
      </c>
      <c r="B58" s="2" t="s">
        <v>120</v>
      </c>
      <c r="C58" s="2" t="s">
        <v>121</v>
      </c>
      <c r="D58" s="2" t="s">
        <v>44</v>
      </c>
      <c r="E58" s="8">
        <v>45593.4375</v>
      </c>
      <c r="F58" s="4">
        <v>5</v>
      </c>
      <c r="G58" s="5">
        <v>2995</v>
      </c>
      <c r="H58" s="6">
        <f t="shared" si="10"/>
        <v>2545.75</v>
      </c>
      <c r="I58" s="7">
        <f t="shared" si="11"/>
        <v>0.15033388981636064</v>
      </c>
    </row>
    <row r="59" spans="1:9" x14ac:dyDescent="0.35">
      <c r="A59" s="1" t="s">
        <v>53</v>
      </c>
      <c r="B59" s="2" t="s">
        <v>122</v>
      </c>
      <c r="C59" s="2" t="s">
        <v>123</v>
      </c>
      <c r="D59" s="2" t="s">
        <v>44</v>
      </c>
      <c r="E59" s="8">
        <v>45593.4375</v>
      </c>
      <c r="F59" s="4">
        <v>1</v>
      </c>
      <c r="G59" s="5">
        <v>625</v>
      </c>
      <c r="H59" s="6">
        <f t="shared" si="10"/>
        <v>531.25</v>
      </c>
      <c r="I59" s="7">
        <f t="shared" si="11"/>
        <v>0.15159999999999996</v>
      </c>
    </row>
    <row r="60" spans="1:9" x14ac:dyDescent="0.35">
      <c r="A60" s="1" t="s">
        <v>53</v>
      </c>
      <c r="B60" s="2" t="s">
        <v>124</v>
      </c>
      <c r="C60" s="2" t="s">
        <v>125</v>
      </c>
      <c r="D60" s="2" t="s">
        <v>44</v>
      </c>
      <c r="E60" s="8">
        <v>45593.4375</v>
      </c>
      <c r="F60" s="4">
        <v>5</v>
      </c>
      <c r="G60" s="5">
        <v>3300</v>
      </c>
      <c r="H60" s="6">
        <f t="shared" si="10"/>
        <v>2805</v>
      </c>
      <c r="I60" s="7">
        <f t="shared" si="11"/>
        <v>0.15030303030303027</v>
      </c>
    </row>
    <row r="61" spans="1:9" x14ac:dyDescent="0.35">
      <c r="A61" s="1" t="s">
        <v>53</v>
      </c>
      <c r="B61" s="2" t="s">
        <v>126</v>
      </c>
      <c r="C61" s="2" t="s">
        <v>127</v>
      </c>
      <c r="D61" s="2" t="s">
        <v>44</v>
      </c>
      <c r="E61" s="8">
        <v>45593.4375</v>
      </c>
      <c r="F61" s="4">
        <v>5</v>
      </c>
      <c r="G61" s="5">
        <v>3300</v>
      </c>
      <c r="H61" s="6">
        <f t="shared" si="10"/>
        <v>2805</v>
      </c>
      <c r="I61" s="7">
        <f t="shared" si="11"/>
        <v>0.15030303030303027</v>
      </c>
    </row>
    <row r="62" spans="1:9" x14ac:dyDescent="0.35">
      <c r="A62" s="1" t="s">
        <v>53</v>
      </c>
      <c r="B62" s="2" t="s">
        <v>128</v>
      </c>
      <c r="C62" s="2" t="s">
        <v>129</v>
      </c>
      <c r="D62" s="2" t="s">
        <v>44</v>
      </c>
      <c r="E62" s="8">
        <v>45593.4375</v>
      </c>
      <c r="F62" s="4">
        <v>5</v>
      </c>
      <c r="G62" s="5">
        <v>3300</v>
      </c>
      <c r="H62" s="6">
        <f t="shared" si="10"/>
        <v>2805</v>
      </c>
      <c r="I62" s="7">
        <f t="shared" si="11"/>
        <v>0.15030303030303027</v>
      </c>
    </row>
    <row r="63" spans="1:9" x14ac:dyDescent="0.35">
      <c r="A63" s="1" t="s">
        <v>53</v>
      </c>
      <c r="B63" s="2" t="s">
        <v>130</v>
      </c>
      <c r="C63" s="2" t="s">
        <v>131</v>
      </c>
      <c r="D63" s="2" t="s">
        <v>44</v>
      </c>
      <c r="E63" s="8">
        <v>45593.4375</v>
      </c>
      <c r="F63" s="4">
        <v>5</v>
      </c>
      <c r="G63" s="5">
        <v>2995</v>
      </c>
      <c r="H63" s="6">
        <f t="shared" si="10"/>
        <v>2545.75</v>
      </c>
      <c r="I63" s="7">
        <f t="shared" si="11"/>
        <v>0.15033388981636064</v>
      </c>
    </row>
    <row r="64" spans="1:9" x14ac:dyDescent="0.35">
      <c r="A64" s="1" t="s">
        <v>53</v>
      </c>
      <c r="B64" s="2" t="s">
        <v>132</v>
      </c>
      <c r="C64" s="2" t="s">
        <v>133</v>
      </c>
      <c r="D64" s="2" t="s">
        <v>44</v>
      </c>
      <c r="E64" s="8">
        <v>45593.4375</v>
      </c>
      <c r="F64" s="4">
        <v>5</v>
      </c>
      <c r="G64" s="5">
        <v>2995</v>
      </c>
      <c r="H64" s="6">
        <f t="shared" si="10"/>
        <v>2545.75</v>
      </c>
      <c r="I64" s="7">
        <f t="shared" si="11"/>
        <v>0.15033388981636064</v>
      </c>
    </row>
    <row r="65" spans="1:9" x14ac:dyDescent="0.35">
      <c r="A65" s="1" t="s">
        <v>53</v>
      </c>
      <c r="B65" s="2" t="s">
        <v>134</v>
      </c>
      <c r="C65" s="2" t="s">
        <v>135</v>
      </c>
      <c r="D65" s="2" t="s">
        <v>44</v>
      </c>
      <c r="E65" s="8">
        <v>45593.4375</v>
      </c>
      <c r="F65" s="4">
        <v>3</v>
      </c>
      <c r="G65" s="5">
        <v>1795</v>
      </c>
      <c r="H65" s="6">
        <f t="shared" si="10"/>
        <v>1525.75</v>
      </c>
      <c r="I65" s="7">
        <f t="shared" si="11"/>
        <v>0.15055710306406689</v>
      </c>
    </row>
    <row r="66" spans="1:9" x14ac:dyDescent="0.35">
      <c r="A66" s="1" t="s">
        <v>39</v>
      </c>
      <c r="B66" s="2" t="s">
        <v>136</v>
      </c>
      <c r="C66" s="2" t="s">
        <v>137</v>
      </c>
      <c r="D66" s="2" t="s">
        <v>44</v>
      </c>
      <c r="E66" s="8">
        <v>45593.4375</v>
      </c>
      <c r="F66" s="4">
        <v>5</v>
      </c>
      <c r="G66" s="5">
        <v>2995</v>
      </c>
      <c r="H66" s="6">
        <f t="shared" si="10"/>
        <v>2545.75</v>
      </c>
      <c r="I66" s="7">
        <f t="shared" si="11"/>
        <v>0.15033388981636064</v>
      </c>
    </row>
    <row r="67" spans="1:9" x14ac:dyDescent="0.35">
      <c r="A67" s="1" t="s">
        <v>39</v>
      </c>
      <c r="B67" s="2" t="s">
        <v>138</v>
      </c>
      <c r="C67" s="2" t="s">
        <v>139</v>
      </c>
      <c r="D67" s="2" t="s">
        <v>44</v>
      </c>
      <c r="E67" s="8">
        <v>45593.4375</v>
      </c>
      <c r="F67" s="4">
        <v>5</v>
      </c>
      <c r="G67" s="5">
        <v>2995</v>
      </c>
      <c r="H67" s="6">
        <f t="shared" si="10"/>
        <v>2545.75</v>
      </c>
      <c r="I67" s="7">
        <f t="shared" si="11"/>
        <v>0.15033388981636064</v>
      </c>
    </row>
    <row r="68" spans="1:9" x14ac:dyDescent="0.35">
      <c r="A68" s="1" t="s">
        <v>39</v>
      </c>
      <c r="B68" s="2" t="s">
        <v>140</v>
      </c>
      <c r="C68" s="2" t="s">
        <v>141</v>
      </c>
      <c r="D68" s="2" t="s">
        <v>44</v>
      </c>
      <c r="E68" s="8">
        <v>45593.4375</v>
      </c>
      <c r="F68" s="4">
        <v>5</v>
      </c>
      <c r="G68" s="5">
        <v>2995</v>
      </c>
      <c r="H68" s="6">
        <f t="shared" si="10"/>
        <v>2545.75</v>
      </c>
      <c r="I68" s="7">
        <f t="shared" si="11"/>
        <v>0.15033388981636064</v>
      </c>
    </row>
    <row r="69" spans="1:9" x14ac:dyDescent="0.35">
      <c r="A69" s="1" t="s">
        <v>53</v>
      </c>
      <c r="B69" s="2" t="s">
        <v>142</v>
      </c>
      <c r="C69" s="2" t="s">
        <v>143</v>
      </c>
      <c r="D69" s="2" t="s">
        <v>44</v>
      </c>
      <c r="E69" s="8">
        <v>45593.4375</v>
      </c>
      <c r="F69" s="4">
        <v>5</v>
      </c>
      <c r="G69" s="5">
        <v>2730</v>
      </c>
      <c r="H69" s="6">
        <f t="shared" si="10"/>
        <v>2320.5</v>
      </c>
      <c r="I69" s="7">
        <f t="shared" si="11"/>
        <v>0.15036630036630039</v>
      </c>
    </row>
    <row r="70" spans="1:9" x14ac:dyDescent="0.35">
      <c r="A70" s="1" t="s">
        <v>53</v>
      </c>
      <c r="B70" s="2" t="s">
        <v>144</v>
      </c>
      <c r="C70" s="2" t="s">
        <v>145</v>
      </c>
      <c r="D70" s="2" t="s">
        <v>44</v>
      </c>
      <c r="E70" s="8">
        <v>45593.4375</v>
      </c>
      <c r="F70" s="4">
        <v>3</v>
      </c>
      <c r="G70" s="5">
        <v>1640</v>
      </c>
      <c r="H70" s="6">
        <f t="shared" si="10"/>
        <v>1394</v>
      </c>
      <c r="I70" s="7">
        <f t="shared" si="11"/>
        <v>0.150609756097561</v>
      </c>
    </row>
    <row r="71" spans="1:9" x14ac:dyDescent="0.35">
      <c r="A71" s="1" t="s">
        <v>5</v>
      </c>
      <c r="B71" s="2" t="s">
        <v>88</v>
      </c>
      <c r="C71" s="2" t="s">
        <v>89</v>
      </c>
      <c r="D71" s="2" t="s">
        <v>607</v>
      </c>
      <c r="E71" s="8">
        <v>45594.375</v>
      </c>
      <c r="F71" s="4">
        <v>3</v>
      </c>
      <c r="G71" s="5">
        <v>1845</v>
      </c>
      <c r="H71" s="6">
        <f t="shared" ref="H71:H73" si="12">G71*0.6</f>
        <v>1107</v>
      </c>
      <c r="I71" s="7">
        <f t="shared" si="11"/>
        <v>0.40054200542005425</v>
      </c>
    </row>
    <row r="72" spans="1:9" x14ac:dyDescent="0.35">
      <c r="A72" s="1" t="s">
        <v>5</v>
      </c>
      <c r="B72" s="2" t="s">
        <v>90</v>
      </c>
      <c r="C72" s="2" t="s">
        <v>91</v>
      </c>
      <c r="D72" s="2" t="s">
        <v>607</v>
      </c>
      <c r="E72" s="8">
        <v>45594.375</v>
      </c>
      <c r="F72" s="4">
        <v>1</v>
      </c>
      <c r="G72" s="5">
        <v>845</v>
      </c>
      <c r="H72" s="6">
        <f t="shared" si="12"/>
        <v>507</v>
      </c>
      <c r="I72" s="7">
        <f t="shared" si="11"/>
        <v>0.40118343195266271</v>
      </c>
    </row>
    <row r="73" spans="1:9" x14ac:dyDescent="0.35">
      <c r="A73" s="1" t="s">
        <v>5</v>
      </c>
      <c r="B73" s="2" t="s">
        <v>92</v>
      </c>
      <c r="C73" s="2" t="s">
        <v>93</v>
      </c>
      <c r="D73" s="2" t="s">
        <v>607</v>
      </c>
      <c r="E73" s="8">
        <v>45594.375</v>
      </c>
      <c r="F73" s="4">
        <v>3</v>
      </c>
      <c r="G73" s="5">
        <v>1845</v>
      </c>
      <c r="H73" s="6">
        <f t="shared" si="12"/>
        <v>1107</v>
      </c>
      <c r="I73" s="7">
        <f t="shared" si="11"/>
        <v>0.40054200542005425</v>
      </c>
    </row>
    <row r="74" spans="1:9" x14ac:dyDescent="0.35">
      <c r="A74" s="1" t="s">
        <v>53</v>
      </c>
      <c r="B74" s="2" t="s">
        <v>148</v>
      </c>
      <c r="C74" s="2" t="s">
        <v>149</v>
      </c>
      <c r="D74" s="2" t="s">
        <v>44</v>
      </c>
      <c r="E74" s="8">
        <v>45594.4375</v>
      </c>
      <c r="F74" s="4">
        <v>4</v>
      </c>
      <c r="G74" s="5">
        <v>2940</v>
      </c>
      <c r="H74" s="6">
        <f t="shared" ref="H74:H76" si="13">G74*0.85</f>
        <v>2499</v>
      </c>
      <c r="I74" s="7">
        <f t="shared" si="11"/>
        <v>0.15034013605442176</v>
      </c>
    </row>
    <row r="75" spans="1:9" x14ac:dyDescent="0.35">
      <c r="A75" s="1" t="s">
        <v>53</v>
      </c>
      <c r="B75" s="2" t="s">
        <v>150</v>
      </c>
      <c r="C75" s="2" t="s">
        <v>151</v>
      </c>
      <c r="D75" s="2" t="s">
        <v>44</v>
      </c>
      <c r="E75" s="8">
        <v>45594.4375</v>
      </c>
      <c r="F75" s="4">
        <v>4</v>
      </c>
      <c r="G75" s="5">
        <v>2875</v>
      </c>
      <c r="H75" s="6">
        <f t="shared" si="13"/>
        <v>2443.75</v>
      </c>
      <c r="I75" s="7">
        <f t="shared" si="11"/>
        <v>0.15034782608695652</v>
      </c>
    </row>
    <row r="76" spans="1:9" x14ac:dyDescent="0.35">
      <c r="A76" s="1" t="s">
        <v>53</v>
      </c>
      <c r="B76" s="2" t="s">
        <v>152</v>
      </c>
      <c r="C76" s="2" t="s">
        <v>153</v>
      </c>
      <c r="D76" s="2" t="s">
        <v>44</v>
      </c>
      <c r="E76" s="8">
        <v>45594.4375</v>
      </c>
      <c r="F76" s="4">
        <v>2</v>
      </c>
      <c r="G76" s="5">
        <v>1435</v>
      </c>
      <c r="H76" s="6">
        <f t="shared" si="13"/>
        <v>1219.75</v>
      </c>
      <c r="I76" s="7">
        <f t="shared" si="11"/>
        <v>0.1506968641114983</v>
      </c>
    </row>
    <row r="77" spans="1:9" x14ac:dyDescent="0.35">
      <c r="A77" s="1" t="s">
        <v>30</v>
      </c>
      <c r="B77" s="2" t="s">
        <v>154</v>
      </c>
      <c r="C77" s="2" t="s">
        <v>155</v>
      </c>
      <c r="D77" s="2" t="s">
        <v>44</v>
      </c>
      <c r="E77" s="8">
        <v>45596.375</v>
      </c>
      <c r="F77" s="4">
        <v>2</v>
      </c>
      <c r="G77" s="5">
        <v>1195</v>
      </c>
      <c r="H77" s="6">
        <f t="shared" ref="H77:H79" si="14">G77*0.6</f>
        <v>717</v>
      </c>
      <c r="I77" s="7">
        <f t="shared" si="11"/>
        <v>0.40083682008368204</v>
      </c>
    </row>
    <row r="78" spans="1:9" x14ac:dyDescent="0.35">
      <c r="A78" s="1" t="s">
        <v>30</v>
      </c>
      <c r="B78" s="2" t="s">
        <v>156</v>
      </c>
      <c r="C78" s="2" t="s">
        <v>157</v>
      </c>
      <c r="D78" s="2" t="s">
        <v>607</v>
      </c>
      <c r="E78" s="8">
        <v>45596.375</v>
      </c>
      <c r="F78" s="4">
        <v>2</v>
      </c>
      <c r="G78" s="5">
        <v>2195</v>
      </c>
      <c r="H78" s="6">
        <f t="shared" si="14"/>
        <v>1317</v>
      </c>
      <c r="I78" s="7">
        <f t="shared" si="11"/>
        <v>0.40045558086560362</v>
      </c>
    </row>
    <row r="79" spans="1:9" x14ac:dyDescent="0.35">
      <c r="A79" s="1" t="s">
        <v>5</v>
      </c>
      <c r="B79" s="2" t="s">
        <v>158</v>
      </c>
      <c r="C79" s="2" t="s">
        <v>159</v>
      </c>
      <c r="D79" s="2" t="s">
        <v>44</v>
      </c>
      <c r="E79" s="8">
        <v>45596.375</v>
      </c>
      <c r="F79" s="4">
        <v>2</v>
      </c>
      <c r="G79" s="5">
        <v>1550</v>
      </c>
      <c r="H79" s="6">
        <f t="shared" si="14"/>
        <v>930</v>
      </c>
      <c r="I79" s="7">
        <f t="shared" si="11"/>
        <v>0.40064516129032257</v>
      </c>
    </row>
    <row r="80" spans="1:9" x14ac:dyDescent="0.35">
      <c r="A80" s="1" t="s">
        <v>13</v>
      </c>
      <c r="B80" s="2" t="s">
        <v>160</v>
      </c>
      <c r="C80" s="2" t="s">
        <v>161</v>
      </c>
      <c r="D80" s="2" t="s">
        <v>44</v>
      </c>
      <c r="E80" s="8">
        <v>45596.4375</v>
      </c>
      <c r="F80" s="4">
        <v>2</v>
      </c>
      <c r="G80" s="5">
        <v>1195</v>
      </c>
      <c r="H80" s="6">
        <f t="shared" ref="H80:H84" si="15">G80*0.85</f>
        <v>1015.75</v>
      </c>
      <c r="I80" s="7">
        <f t="shared" si="11"/>
        <v>0.15083682008368204</v>
      </c>
    </row>
    <row r="81" spans="1:9" x14ac:dyDescent="0.35">
      <c r="A81" s="1" t="s">
        <v>53</v>
      </c>
      <c r="B81" s="2" t="s">
        <v>162</v>
      </c>
      <c r="C81" s="2" t="s">
        <v>163</v>
      </c>
      <c r="D81" s="2" t="s">
        <v>44</v>
      </c>
      <c r="E81" s="8">
        <v>45596.4375</v>
      </c>
      <c r="F81" s="4">
        <v>2</v>
      </c>
      <c r="G81" s="5">
        <v>1195</v>
      </c>
      <c r="H81" s="6">
        <f t="shared" si="15"/>
        <v>1015.75</v>
      </c>
      <c r="I81" s="7">
        <f t="shared" si="11"/>
        <v>0.15083682008368204</v>
      </c>
    </row>
    <row r="82" spans="1:9" x14ac:dyDescent="0.35">
      <c r="A82" s="1" t="s">
        <v>53</v>
      </c>
      <c r="B82" s="2" t="s">
        <v>164</v>
      </c>
      <c r="C82" s="2" t="s">
        <v>165</v>
      </c>
      <c r="D82" s="2" t="s">
        <v>44</v>
      </c>
      <c r="E82" s="8">
        <v>45596.4375</v>
      </c>
      <c r="F82" s="4">
        <v>2</v>
      </c>
      <c r="G82" s="5">
        <v>1195</v>
      </c>
      <c r="H82" s="6">
        <f t="shared" si="15"/>
        <v>1015.75</v>
      </c>
      <c r="I82" s="7">
        <f t="shared" si="11"/>
        <v>0.15083682008368204</v>
      </c>
    </row>
    <row r="83" spans="1:9" x14ac:dyDescent="0.35">
      <c r="A83" s="1" t="s">
        <v>166</v>
      </c>
      <c r="B83" s="2" t="s">
        <v>167</v>
      </c>
      <c r="C83" s="2" t="s">
        <v>168</v>
      </c>
      <c r="D83" s="2" t="s">
        <v>44</v>
      </c>
      <c r="E83" s="8">
        <v>45596.4375</v>
      </c>
      <c r="F83" s="4">
        <v>2</v>
      </c>
      <c r="G83" s="5">
        <v>1595</v>
      </c>
      <c r="H83" s="6">
        <f t="shared" si="15"/>
        <v>1355.75</v>
      </c>
      <c r="I83" s="7">
        <f t="shared" si="11"/>
        <v>0.15062695924764891</v>
      </c>
    </row>
    <row r="84" spans="1:9" x14ac:dyDescent="0.35">
      <c r="A84" s="1" t="s">
        <v>53</v>
      </c>
      <c r="B84" s="2" t="s">
        <v>169</v>
      </c>
      <c r="C84" s="2" t="s">
        <v>170</v>
      </c>
      <c r="D84" s="2" t="s">
        <v>44</v>
      </c>
      <c r="E84" s="8">
        <v>45596.4375</v>
      </c>
      <c r="F84" s="4">
        <v>2</v>
      </c>
      <c r="G84" s="5">
        <v>1435</v>
      </c>
      <c r="H84" s="6">
        <f t="shared" si="15"/>
        <v>1219.75</v>
      </c>
      <c r="I84" s="7">
        <f t="shared" si="11"/>
        <v>0.1506968641114983</v>
      </c>
    </row>
    <row r="85" spans="1:9" x14ac:dyDescent="0.35">
      <c r="A85" s="1" t="s">
        <v>16</v>
      </c>
      <c r="B85" s="2" t="s">
        <v>171</v>
      </c>
      <c r="C85" s="2" t="s">
        <v>172</v>
      </c>
      <c r="D85" s="2" t="s">
        <v>44</v>
      </c>
      <c r="E85" s="8">
        <v>45597.375</v>
      </c>
      <c r="F85" s="4">
        <v>1</v>
      </c>
      <c r="G85" s="5">
        <v>395</v>
      </c>
      <c r="H85" s="6">
        <f>G85*0.6</f>
        <v>237</v>
      </c>
      <c r="I85" s="7">
        <f>(1-H85)/G85+1</f>
        <v>0.40253164556962029</v>
      </c>
    </row>
    <row r="86" spans="1:9" x14ac:dyDescent="0.35">
      <c r="A86" s="1" t="s">
        <v>39</v>
      </c>
      <c r="B86" s="2" t="s">
        <v>173</v>
      </c>
      <c r="C86" s="2" t="s">
        <v>174</v>
      </c>
      <c r="D86" s="2" t="s">
        <v>607</v>
      </c>
      <c r="E86" s="8">
        <v>45597.375</v>
      </c>
      <c r="F86" s="4">
        <v>1</v>
      </c>
      <c r="G86" s="5">
        <v>530</v>
      </c>
      <c r="H86" s="6">
        <f t="shared" ref="H86" si="16">G86*0.85</f>
        <v>450.5</v>
      </c>
      <c r="I86" s="7">
        <f t="shared" ref="I86:I87" si="17">(1-H86)/G86+1</f>
        <v>0.15188679245283021</v>
      </c>
    </row>
    <row r="87" spans="1:9" x14ac:dyDescent="0.35">
      <c r="A87" s="1" t="s">
        <v>23</v>
      </c>
      <c r="B87" s="2" t="s">
        <v>86</v>
      </c>
      <c r="C87" s="2" t="s">
        <v>87</v>
      </c>
      <c r="D87" s="2" t="s">
        <v>610</v>
      </c>
      <c r="E87" s="8">
        <v>45600.375</v>
      </c>
      <c r="F87" s="4">
        <v>3</v>
      </c>
      <c r="G87" s="5">
        <v>1945</v>
      </c>
      <c r="H87" s="6">
        <f t="shared" ref="H87" si="18">G87*0.6</f>
        <v>1167</v>
      </c>
      <c r="I87" s="7">
        <f t="shared" si="17"/>
        <v>0.40051413881748077</v>
      </c>
    </row>
    <row r="88" spans="1:9" x14ac:dyDescent="0.35">
      <c r="A88" s="1" t="s">
        <v>23</v>
      </c>
      <c r="B88" s="2" t="s">
        <v>175</v>
      </c>
      <c r="C88" s="2" t="s">
        <v>176</v>
      </c>
      <c r="D88" s="2" t="s">
        <v>44</v>
      </c>
      <c r="E88" s="8">
        <v>45600.375</v>
      </c>
      <c r="F88" s="4">
        <v>3</v>
      </c>
      <c r="G88" s="5">
        <v>2195</v>
      </c>
      <c r="H88" s="6">
        <f>G88*0.85</f>
        <v>1865.75</v>
      </c>
      <c r="I88" s="7">
        <f>(1-H88)/G88+1</f>
        <v>0.15045558086560362</v>
      </c>
    </row>
    <row r="89" spans="1:9" x14ac:dyDescent="0.35">
      <c r="A89" s="1" t="s">
        <v>5</v>
      </c>
      <c r="B89" s="2" t="s">
        <v>177</v>
      </c>
      <c r="C89" s="2" t="s">
        <v>178</v>
      </c>
      <c r="D89" s="2" t="s">
        <v>607</v>
      </c>
      <c r="E89" s="8">
        <v>45600.375</v>
      </c>
      <c r="F89" s="4">
        <v>2</v>
      </c>
      <c r="G89" s="5">
        <v>995</v>
      </c>
      <c r="H89" s="6">
        <f t="shared" ref="H89:H94" si="19">G89*0.6</f>
        <v>597</v>
      </c>
      <c r="I89" s="7">
        <f t="shared" ref="I89:I97" si="20">(1-H89)/G89+1</f>
        <v>0.40100502512562819</v>
      </c>
    </row>
    <row r="90" spans="1:9" x14ac:dyDescent="0.35">
      <c r="A90" s="1" t="s">
        <v>5</v>
      </c>
      <c r="B90" s="2" t="s">
        <v>179</v>
      </c>
      <c r="C90" s="2" t="s">
        <v>180</v>
      </c>
      <c r="D90" s="2" t="s">
        <v>607</v>
      </c>
      <c r="E90" s="8">
        <v>45600.375</v>
      </c>
      <c r="F90" s="4">
        <v>2</v>
      </c>
      <c r="G90" s="5">
        <v>1495</v>
      </c>
      <c r="H90" s="6">
        <f t="shared" si="19"/>
        <v>897</v>
      </c>
      <c r="I90" s="7">
        <f t="shared" si="20"/>
        <v>0.40066889632107028</v>
      </c>
    </row>
    <row r="91" spans="1:9" x14ac:dyDescent="0.35">
      <c r="A91" s="1" t="s">
        <v>181</v>
      </c>
      <c r="B91" s="2" t="s">
        <v>182</v>
      </c>
      <c r="C91" s="2" t="s">
        <v>183</v>
      </c>
      <c r="D91" s="2" t="s">
        <v>607</v>
      </c>
      <c r="E91" s="8">
        <v>45600.375</v>
      </c>
      <c r="F91" s="4">
        <v>5</v>
      </c>
      <c r="G91" s="5">
        <v>2595</v>
      </c>
      <c r="H91" s="6">
        <f t="shared" si="19"/>
        <v>1557</v>
      </c>
      <c r="I91" s="7">
        <f t="shared" si="20"/>
        <v>0.40038535645472062</v>
      </c>
    </row>
    <row r="92" spans="1:9" x14ac:dyDescent="0.35">
      <c r="A92" s="1" t="s">
        <v>30</v>
      </c>
      <c r="B92" s="2" t="s">
        <v>184</v>
      </c>
      <c r="C92" s="2" t="s">
        <v>185</v>
      </c>
      <c r="D92" s="2" t="s">
        <v>44</v>
      </c>
      <c r="E92" s="8">
        <v>45600.375</v>
      </c>
      <c r="F92" s="4">
        <v>1</v>
      </c>
      <c r="G92" s="5">
        <v>595</v>
      </c>
      <c r="H92" s="6">
        <f t="shared" si="19"/>
        <v>357</v>
      </c>
      <c r="I92" s="7">
        <f t="shared" si="20"/>
        <v>0.40168067226890758</v>
      </c>
    </row>
    <row r="93" spans="1:9" x14ac:dyDescent="0.35">
      <c r="A93" s="1" t="s">
        <v>5</v>
      </c>
      <c r="B93" s="2" t="s">
        <v>186</v>
      </c>
      <c r="C93" s="2" t="s">
        <v>187</v>
      </c>
      <c r="D93" s="2" t="s">
        <v>607</v>
      </c>
      <c r="E93" s="8">
        <v>45600.375</v>
      </c>
      <c r="F93" s="4">
        <v>1</v>
      </c>
      <c r="G93" s="5">
        <v>695</v>
      </c>
      <c r="H93" s="6">
        <f t="shared" si="19"/>
        <v>417</v>
      </c>
      <c r="I93" s="7">
        <f t="shared" si="20"/>
        <v>0.40143884892086334</v>
      </c>
    </row>
    <row r="94" spans="1:9" x14ac:dyDescent="0.35">
      <c r="A94" s="1" t="s">
        <v>23</v>
      </c>
      <c r="B94" s="2" t="s">
        <v>188</v>
      </c>
      <c r="C94" s="2" t="s">
        <v>189</v>
      </c>
      <c r="D94" s="2" t="s">
        <v>44</v>
      </c>
      <c r="E94" s="8">
        <v>45600.375</v>
      </c>
      <c r="F94" s="4">
        <v>2</v>
      </c>
      <c r="G94" s="5">
        <v>1295</v>
      </c>
      <c r="H94" s="6">
        <f t="shared" si="19"/>
        <v>777</v>
      </c>
      <c r="I94" s="7">
        <f t="shared" si="20"/>
        <v>0.40077220077220077</v>
      </c>
    </row>
    <row r="95" spans="1:9" x14ac:dyDescent="0.35">
      <c r="A95" s="1" t="s">
        <v>8</v>
      </c>
      <c r="B95" s="2" t="s">
        <v>80</v>
      </c>
      <c r="C95" s="2" t="s">
        <v>81</v>
      </c>
      <c r="D95" s="2" t="s">
        <v>44</v>
      </c>
      <c r="E95" s="8">
        <v>45600.375</v>
      </c>
      <c r="F95" s="4">
        <v>2</v>
      </c>
      <c r="G95" s="5">
        <v>1790</v>
      </c>
      <c r="H95" s="6">
        <f t="shared" ref="H95:H97" si="21">G95*0.85</f>
        <v>1521.5</v>
      </c>
      <c r="I95" s="7">
        <f t="shared" si="20"/>
        <v>0.15055865921787714</v>
      </c>
    </row>
    <row r="96" spans="1:9" x14ac:dyDescent="0.35">
      <c r="A96" s="1" t="s">
        <v>8</v>
      </c>
      <c r="B96" s="2" t="s">
        <v>21</v>
      </c>
      <c r="C96" s="2" t="s">
        <v>22</v>
      </c>
      <c r="D96" s="2" t="s">
        <v>44</v>
      </c>
      <c r="E96" s="8">
        <v>45600.375</v>
      </c>
      <c r="F96" s="4">
        <v>2</v>
      </c>
      <c r="G96" s="5">
        <v>1790</v>
      </c>
      <c r="H96" s="6">
        <f t="shared" si="21"/>
        <v>1521.5</v>
      </c>
      <c r="I96" s="7">
        <f t="shared" si="20"/>
        <v>0.15055865921787714</v>
      </c>
    </row>
    <row r="97" spans="1:9" x14ac:dyDescent="0.35">
      <c r="A97" s="1" t="s">
        <v>13</v>
      </c>
      <c r="B97" s="2" t="s">
        <v>190</v>
      </c>
      <c r="C97" s="2" t="s">
        <v>191</v>
      </c>
      <c r="D97" s="2" t="s">
        <v>606</v>
      </c>
      <c r="E97" s="8">
        <v>45600.375</v>
      </c>
      <c r="F97" s="4">
        <v>2</v>
      </c>
      <c r="G97" s="5">
        <v>1495</v>
      </c>
      <c r="H97" s="6">
        <f t="shared" si="21"/>
        <v>1270.75</v>
      </c>
      <c r="I97" s="7">
        <f t="shared" si="20"/>
        <v>0.15066889632107028</v>
      </c>
    </row>
    <row r="98" spans="1:9" x14ac:dyDescent="0.35">
      <c r="A98" s="1" t="s">
        <v>23</v>
      </c>
      <c r="B98" s="2" t="s">
        <v>192</v>
      </c>
      <c r="C98" s="2" t="s">
        <v>193</v>
      </c>
      <c r="D98" s="2" t="s">
        <v>607</v>
      </c>
      <c r="E98" s="8">
        <v>45600.395833333336</v>
      </c>
      <c r="F98" s="4">
        <v>1</v>
      </c>
      <c r="G98" s="5">
        <v>695</v>
      </c>
      <c r="H98" s="6">
        <f>G98*0.6</f>
        <v>417</v>
      </c>
      <c r="I98" s="7">
        <f>(1-H98)/G98+1</f>
        <v>0.40143884892086334</v>
      </c>
    </row>
    <row r="99" spans="1:9" x14ac:dyDescent="0.35">
      <c r="A99" s="1" t="s">
        <v>23</v>
      </c>
      <c r="B99" s="2" t="s">
        <v>194</v>
      </c>
      <c r="C99" s="2" t="s">
        <v>195</v>
      </c>
      <c r="D99" s="2" t="s">
        <v>44</v>
      </c>
      <c r="E99" s="8">
        <v>45600.416666666664</v>
      </c>
      <c r="F99" s="4">
        <v>3</v>
      </c>
      <c r="G99" s="5">
        <v>2195</v>
      </c>
      <c r="H99" s="6">
        <f t="shared" ref="H99:H111" si="22">G99*0.85</f>
        <v>1865.75</v>
      </c>
      <c r="I99" s="7">
        <f t="shared" ref="I99:I135" si="23">(1-H99)/G99+1</f>
        <v>0.15045558086560362</v>
      </c>
    </row>
    <row r="100" spans="1:9" x14ac:dyDescent="0.35">
      <c r="A100" s="1" t="s">
        <v>39</v>
      </c>
      <c r="B100" s="2" t="s">
        <v>196</v>
      </c>
      <c r="C100" s="2" t="s">
        <v>197</v>
      </c>
      <c r="D100" s="2" t="s">
        <v>607</v>
      </c>
      <c r="E100" s="8">
        <v>45600.416666666664</v>
      </c>
      <c r="F100" s="4">
        <v>5</v>
      </c>
      <c r="G100" s="5">
        <v>4225</v>
      </c>
      <c r="H100" s="6">
        <f t="shared" si="22"/>
        <v>3591.25</v>
      </c>
      <c r="I100" s="7">
        <f t="shared" si="23"/>
        <v>0.15023668639053256</v>
      </c>
    </row>
    <row r="101" spans="1:9" x14ac:dyDescent="0.35">
      <c r="A101" s="1" t="s">
        <v>39</v>
      </c>
      <c r="B101" s="2" t="s">
        <v>198</v>
      </c>
      <c r="C101" s="2" t="s">
        <v>199</v>
      </c>
      <c r="D101" s="2" t="s">
        <v>608</v>
      </c>
      <c r="E101" s="8">
        <v>45600.416666666664</v>
      </c>
      <c r="F101" s="4">
        <v>5</v>
      </c>
      <c r="G101" s="5">
        <v>3600</v>
      </c>
      <c r="H101" s="6">
        <f t="shared" si="22"/>
        <v>3060</v>
      </c>
      <c r="I101" s="7">
        <f t="shared" si="23"/>
        <v>0.15027777777777773</v>
      </c>
    </row>
    <row r="102" spans="1:9" x14ac:dyDescent="0.35">
      <c r="A102" s="1" t="s">
        <v>39</v>
      </c>
      <c r="B102" s="2" t="s">
        <v>200</v>
      </c>
      <c r="C102" s="2" t="s">
        <v>201</v>
      </c>
      <c r="D102" s="2" t="s">
        <v>44</v>
      </c>
      <c r="E102" s="8">
        <v>45600.416666666664</v>
      </c>
      <c r="F102" s="4">
        <v>5</v>
      </c>
      <c r="G102" s="5">
        <v>3200</v>
      </c>
      <c r="H102" s="6">
        <f t="shared" si="22"/>
        <v>2720</v>
      </c>
      <c r="I102" s="7">
        <f t="shared" si="23"/>
        <v>0.15031249999999996</v>
      </c>
    </row>
    <row r="103" spans="1:9" x14ac:dyDescent="0.35">
      <c r="A103" s="1" t="s">
        <v>39</v>
      </c>
      <c r="B103" s="2" t="s">
        <v>202</v>
      </c>
      <c r="C103" s="2" t="s">
        <v>203</v>
      </c>
      <c r="D103" s="2" t="s">
        <v>44</v>
      </c>
      <c r="E103" s="8">
        <v>45600.416666666664</v>
      </c>
      <c r="F103" s="4">
        <v>3</v>
      </c>
      <c r="G103" s="5">
        <v>2700</v>
      </c>
      <c r="H103" s="6">
        <f t="shared" si="22"/>
        <v>2295</v>
      </c>
      <c r="I103" s="7">
        <f t="shared" si="23"/>
        <v>0.15037037037037038</v>
      </c>
    </row>
    <row r="104" spans="1:9" x14ac:dyDescent="0.35">
      <c r="A104" s="1" t="s">
        <v>39</v>
      </c>
      <c r="B104" s="2" t="s">
        <v>102</v>
      </c>
      <c r="C104" s="2" t="s">
        <v>103</v>
      </c>
      <c r="D104" s="2" t="s">
        <v>44</v>
      </c>
      <c r="E104" s="8">
        <v>45600.416666666664</v>
      </c>
      <c r="F104" s="4">
        <v>4</v>
      </c>
      <c r="G104" s="5">
        <v>3600</v>
      </c>
      <c r="H104" s="6">
        <f t="shared" si="22"/>
        <v>3060</v>
      </c>
      <c r="I104" s="7">
        <f t="shared" si="23"/>
        <v>0.15027777777777773</v>
      </c>
    </row>
    <row r="105" spans="1:9" x14ac:dyDescent="0.35">
      <c r="A105" s="1" t="s">
        <v>39</v>
      </c>
      <c r="B105" s="2" t="s">
        <v>40</v>
      </c>
      <c r="C105" s="2" t="s">
        <v>41</v>
      </c>
      <c r="D105" s="2" t="s">
        <v>44</v>
      </c>
      <c r="E105" s="8">
        <v>45600.416666666664</v>
      </c>
      <c r="F105" s="4">
        <v>5</v>
      </c>
      <c r="G105" s="5">
        <v>4000</v>
      </c>
      <c r="H105" s="6">
        <f t="shared" si="22"/>
        <v>3400</v>
      </c>
      <c r="I105" s="7">
        <f t="shared" si="23"/>
        <v>0.15024999999999999</v>
      </c>
    </row>
    <row r="106" spans="1:9" x14ac:dyDescent="0.35">
      <c r="A106" s="1" t="s">
        <v>39</v>
      </c>
      <c r="B106" s="2" t="s">
        <v>196</v>
      </c>
      <c r="C106" s="2" t="s">
        <v>197</v>
      </c>
      <c r="D106" s="2" t="s">
        <v>44</v>
      </c>
      <c r="E106" s="8">
        <v>45600.416666666664</v>
      </c>
      <c r="F106" s="4">
        <v>5</v>
      </c>
      <c r="G106" s="5">
        <v>4225</v>
      </c>
      <c r="H106" s="6">
        <f t="shared" si="22"/>
        <v>3591.25</v>
      </c>
      <c r="I106" s="7">
        <f t="shared" si="23"/>
        <v>0.15023668639053256</v>
      </c>
    </row>
    <row r="107" spans="1:9" x14ac:dyDescent="0.35">
      <c r="A107" s="1" t="s">
        <v>8</v>
      </c>
      <c r="B107" s="2" t="s">
        <v>68</v>
      </c>
      <c r="C107" s="2" t="s">
        <v>69</v>
      </c>
      <c r="D107" s="2" t="s">
        <v>44</v>
      </c>
      <c r="E107" s="8">
        <v>45600.416666666664</v>
      </c>
      <c r="F107" s="4">
        <v>3</v>
      </c>
      <c r="G107" s="5">
        <v>2540</v>
      </c>
      <c r="H107" s="6">
        <f t="shared" si="22"/>
        <v>2159</v>
      </c>
      <c r="I107" s="7">
        <f t="shared" si="23"/>
        <v>0.15039370078740155</v>
      </c>
    </row>
    <row r="108" spans="1:9" x14ac:dyDescent="0.35">
      <c r="A108" s="1" t="s">
        <v>8</v>
      </c>
      <c r="B108" s="2" t="s">
        <v>204</v>
      </c>
      <c r="C108" s="2" t="s">
        <v>205</v>
      </c>
      <c r="D108" s="2" t="s">
        <v>44</v>
      </c>
      <c r="E108" s="8">
        <v>45600.416666666664</v>
      </c>
      <c r="F108" s="4">
        <v>2</v>
      </c>
      <c r="G108" s="5">
        <v>1790</v>
      </c>
      <c r="H108" s="6">
        <f t="shared" si="22"/>
        <v>1521.5</v>
      </c>
      <c r="I108" s="7">
        <f t="shared" si="23"/>
        <v>0.15055865921787714</v>
      </c>
    </row>
    <row r="109" spans="1:9" x14ac:dyDescent="0.35">
      <c r="A109" s="1" t="s">
        <v>23</v>
      </c>
      <c r="B109" s="2" t="s">
        <v>206</v>
      </c>
      <c r="C109" s="2" t="s">
        <v>207</v>
      </c>
      <c r="D109" s="2" t="s">
        <v>44</v>
      </c>
      <c r="E109" s="8">
        <v>45600.4375</v>
      </c>
      <c r="F109" s="4">
        <v>3</v>
      </c>
      <c r="G109" s="5">
        <v>2195</v>
      </c>
      <c r="H109" s="6">
        <f t="shared" si="22"/>
        <v>1865.75</v>
      </c>
      <c r="I109" s="7">
        <f t="shared" si="23"/>
        <v>0.15045558086560362</v>
      </c>
    </row>
    <row r="110" spans="1:9" x14ac:dyDescent="0.35">
      <c r="A110" s="1" t="s">
        <v>53</v>
      </c>
      <c r="B110" s="2" t="s">
        <v>208</v>
      </c>
      <c r="C110" s="2" t="s">
        <v>209</v>
      </c>
      <c r="D110" s="2" t="s">
        <v>44</v>
      </c>
      <c r="E110" s="8">
        <v>45600.4375</v>
      </c>
      <c r="F110" s="4">
        <v>5</v>
      </c>
      <c r="G110" s="5">
        <v>3300</v>
      </c>
      <c r="H110" s="6">
        <f t="shared" si="22"/>
        <v>2805</v>
      </c>
      <c r="I110" s="7">
        <f t="shared" si="23"/>
        <v>0.15030303030303027</v>
      </c>
    </row>
    <row r="111" spans="1:9" x14ac:dyDescent="0.35">
      <c r="A111" s="1" t="s">
        <v>53</v>
      </c>
      <c r="B111" s="2" t="s">
        <v>210</v>
      </c>
      <c r="C111" s="2" t="s">
        <v>211</v>
      </c>
      <c r="D111" s="2" t="s">
        <v>44</v>
      </c>
      <c r="E111" s="8">
        <v>45600.4375</v>
      </c>
      <c r="F111" s="4">
        <v>5</v>
      </c>
      <c r="G111" s="5">
        <v>2700</v>
      </c>
      <c r="H111" s="6">
        <f t="shared" si="22"/>
        <v>2295</v>
      </c>
      <c r="I111" s="7">
        <f t="shared" si="23"/>
        <v>0.15037037037037038</v>
      </c>
    </row>
    <row r="112" spans="1:9" x14ac:dyDescent="0.35">
      <c r="A112" s="1" t="s">
        <v>212</v>
      </c>
      <c r="B112" s="2" t="s">
        <v>213</v>
      </c>
      <c r="C112" s="2" t="s">
        <v>214</v>
      </c>
      <c r="D112" s="2" t="s">
        <v>44</v>
      </c>
      <c r="E112" s="8">
        <v>45601.375</v>
      </c>
      <c r="F112" s="4">
        <v>2</v>
      </c>
      <c r="G112" s="5">
        <v>1295</v>
      </c>
      <c r="H112" s="6">
        <f t="shared" ref="H112:H114" si="24">G112*0.6</f>
        <v>777</v>
      </c>
      <c r="I112" s="7">
        <f t="shared" si="23"/>
        <v>0.40077220077220077</v>
      </c>
    </row>
    <row r="113" spans="1:9" x14ac:dyDescent="0.35">
      <c r="A113" s="1" t="s">
        <v>30</v>
      </c>
      <c r="B113" s="2" t="s">
        <v>215</v>
      </c>
      <c r="C113" s="2" t="s">
        <v>216</v>
      </c>
      <c r="D113" s="2" t="s">
        <v>607</v>
      </c>
      <c r="E113" s="8">
        <v>45601.375</v>
      </c>
      <c r="F113" s="4">
        <v>1</v>
      </c>
      <c r="G113" s="5">
        <v>595</v>
      </c>
      <c r="H113" s="6">
        <f t="shared" si="24"/>
        <v>357</v>
      </c>
      <c r="I113" s="7">
        <f t="shared" si="23"/>
        <v>0.40168067226890758</v>
      </c>
    </row>
    <row r="114" spans="1:9" x14ac:dyDescent="0.35">
      <c r="A114" s="1" t="s">
        <v>5</v>
      </c>
      <c r="B114" s="2" t="s">
        <v>217</v>
      </c>
      <c r="C114" s="2" t="s">
        <v>218</v>
      </c>
      <c r="D114" s="2" t="s">
        <v>607</v>
      </c>
      <c r="E114" s="8">
        <v>45601.375</v>
      </c>
      <c r="F114" s="4">
        <v>4</v>
      </c>
      <c r="G114" s="5">
        <v>2695</v>
      </c>
      <c r="H114" s="6">
        <f t="shared" si="24"/>
        <v>1617</v>
      </c>
      <c r="I114" s="7">
        <f t="shared" si="23"/>
        <v>0.40037105751391466</v>
      </c>
    </row>
    <row r="115" spans="1:9" x14ac:dyDescent="0.35">
      <c r="A115" s="1" t="s">
        <v>8</v>
      </c>
      <c r="B115" s="2" t="s">
        <v>219</v>
      </c>
      <c r="C115" s="2" t="s">
        <v>220</v>
      </c>
      <c r="D115" s="2" t="s">
        <v>44</v>
      </c>
      <c r="E115" s="8">
        <v>45601.375</v>
      </c>
      <c r="F115" s="4">
        <v>2</v>
      </c>
      <c r="G115" s="5">
        <v>1790</v>
      </c>
      <c r="H115" s="6">
        <f t="shared" ref="H115:H119" si="25">G115*0.85</f>
        <v>1521.5</v>
      </c>
      <c r="I115" s="7">
        <f t="shared" si="23"/>
        <v>0.15055865921787714</v>
      </c>
    </row>
    <row r="116" spans="1:9" x14ac:dyDescent="0.35">
      <c r="A116" s="1" t="s">
        <v>23</v>
      </c>
      <c r="B116" s="2" t="s">
        <v>221</v>
      </c>
      <c r="C116" s="2" t="s">
        <v>222</v>
      </c>
      <c r="D116" s="2" t="s">
        <v>44</v>
      </c>
      <c r="E116" s="8">
        <v>45601.416666666664</v>
      </c>
      <c r="F116" s="4">
        <v>3</v>
      </c>
      <c r="G116" s="5">
        <v>1650</v>
      </c>
      <c r="H116" s="6">
        <f t="shared" si="25"/>
        <v>1402.5</v>
      </c>
      <c r="I116" s="7">
        <f t="shared" si="23"/>
        <v>0.15060606060606063</v>
      </c>
    </row>
    <row r="117" spans="1:9" x14ac:dyDescent="0.35">
      <c r="A117" s="1" t="s">
        <v>53</v>
      </c>
      <c r="B117" s="2" t="s">
        <v>223</v>
      </c>
      <c r="C117" s="2" t="s">
        <v>224</v>
      </c>
      <c r="D117" s="2" t="s">
        <v>44</v>
      </c>
      <c r="E117" s="8">
        <v>45601.4375</v>
      </c>
      <c r="F117" s="4">
        <v>4</v>
      </c>
      <c r="G117" s="5">
        <v>2635</v>
      </c>
      <c r="H117" s="6">
        <f t="shared" si="25"/>
        <v>2239.75</v>
      </c>
      <c r="I117" s="7">
        <f t="shared" si="23"/>
        <v>0.15037950664136623</v>
      </c>
    </row>
    <row r="118" spans="1:9" x14ac:dyDescent="0.35">
      <c r="A118" s="1" t="s">
        <v>53</v>
      </c>
      <c r="B118" s="2" t="s">
        <v>225</v>
      </c>
      <c r="C118" s="2" t="s">
        <v>226</v>
      </c>
      <c r="D118" s="2" t="s">
        <v>44</v>
      </c>
      <c r="E118" s="8">
        <v>45601.4375</v>
      </c>
      <c r="F118" s="4">
        <v>4</v>
      </c>
      <c r="G118" s="5">
        <v>2635</v>
      </c>
      <c r="H118" s="6">
        <f t="shared" si="25"/>
        <v>2239.75</v>
      </c>
      <c r="I118" s="7">
        <f t="shared" si="23"/>
        <v>0.15037950664136623</v>
      </c>
    </row>
    <row r="119" spans="1:9" x14ac:dyDescent="0.35">
      <c r="A119" s="1" t="s">
        <v>53</v>
      </c>
      <c r="B119" s="2" t="s">
        <v>227</v>
      </c>
      <c r="C119" s="2" t="s">
        <v>228</v>
      </c>
      <c r="D119" s="2" t="s">
        <v>44</v>
      </c>
      <c r="E119" s="8">
        <v>45601.4375</v>
      </c>
      <c r="F119" s="4">
        <v>4</v>
      </c>
      <c r="G119" s="5">
        <v>2635</v>
      </c>
      <c r="H119" s="6">
        <f t="shared" si="25"/>
        <v>2239.75</v>
      </c>
      <c r="I119" s="7">
        <f t="shared" si="23"/>
        <v>0.15037950664136623</v>
      </c>
    </row>
    <row r="120" spans="1:9" x14ac:dyDescent="0.35">
      <c r="A120" s="1" t="s">
        <v>5</v>
      </c>
      <c r="B120" s="2" t="s">
        <v>229</v>
      </c>
      <c r="C120" s="2" t="s">
        <v>230</v>
      </c>
      <c r="D120" s="2" t="s">
        <v>607</v>
      </c>
      <c r="E120" s="8">
        <v>45602.375</v>
      </c>
      <c r="F120" s="4">
        <v>2</v>
      </c>
      <c r="G120" s="5">
        <v>845</v>
      </c>
      <c r="H120" s="6">
        <f t="shared" ref="H120:H122" si="26">G120*0.6</f>
        <v>507</v>
      </c>
      <c r="I120" s="7">
        <f t="shared" si="23"/>
        <v>0.40118343195266271</v>
      </c>
    </row>
    <row r="121" spans="1:9" x14ac:dyDescent="0.35">
      <c r="A121" s="1" t="s">
        <v>23</v>
      </c>
      <c r="B121" s="2" t="s">
        <v>231</v>
      </c>
      <c r="C121" s="2" t="s">
        <v>232</v>
      </c>
      <c r="D121" s="2" t="s">
        <v>607</v>
      </c>
      <c r="E121" s="8">
        <v>45602.375</v>
      </c>
      <c r="F121" s="4">
        <v>3</v>
      </c>
      <c r="G121" s="5">
        <v>1445</v>
      </c>
      <c r="H121" s="6">
        <f t="shared" si="26"/>
        <v>867</v>
      </c>
      <c r="I121" s="7">
        <f t="shared" si="23"/>
        <v>0.40069204152249138</v>
      </c>
    </row>
    <row r="122" spans="1:9" x14ac:dyDescent="0.35">
      <c r="A122" s="1" t="s">
        <v>5</v>
      </c>
      <c r="B122" s="2" t="s">
        <v>233</v>
      </c>
      <c r="C122" s="2" t="s">
        <v>234</v>
      </c>
      <c r="D122" s="2" t="s">
        <v>44</v>
      </c>
      <c r="E122" s="8">
        <v>45602.375</v>
      </c>
      <c r="F122" s="4">
        <v>1</v>
      </c>
      <c r="G122" s="5">
        <v>795</v>
      </c>
      <c r="H122" s="6">
        <f t="shared" si="26"/>
        <v>477</v>
      </c>
      <c r="I122" s="7">
        <f t="shared" si="23"/>
        <v>0.40125786163522015</v>
      </c>
    </row>
    <row r="123" spans="1:9" x14ac:dyDescent="0.35">
      <c r="A123" s="1" t="s">
        <v>8</v>
      </c>
      <c r="B123" s="2" t="s">
        <v>33</v>
      </c>
      <c r="C123" s="2" t="s">
        <v>34</v>
      </c>
      <c r="D123" s="2" t="s">
        <v>44</v>
      </c>
      <c r="E123" s="8">
        <v>45602.375</v>
      </c>
      <c r="F123" s="4">
        <v>3</v>
      </c>
      <c r="G123" s="5">
        <v>2540</v>
      </c>
      <c r="H123" s="6">
        <f t="shared" ref="H123:H125" si="27">G123*0.85</f>
        <v>2159</v>
      </c>
      <c r="I123" s="7">
        <f t="shared" si="23"/>
        <v>0.15039370078740155</v>
      </c>
    </row>
    <row r="124" spans="1:9" x14ac:dyDescent="0.35">
      <c r="A124" s="1" t="s">
        <v>8</v>
      </c>
      <c r="B124" s="2" t="s">
        <v>72</v>
      </c>
      <c r="C124" s="2" t="s">
        <v>73</v>
      </c>
      <c r="D124" s="2" t="s">
        <v>44</v>
      </c>
      <c r="E124" s="8">
        <v>45602.375</v>
      </c>
      <c r="F124" s="4">
        <v>3</v>
      </c>
      <c r="G124" s="5">
        <v>2540</v>
      </c>
      <c r="H124" s="6">
        <f t="shared" si="27"/>
        <v>2159</v>
      </c>
      <c r="I124" s="7">
        <f t="shared" si="23"/>
        <v>0.15039370078740155</v>
      </c>
    </row>
    <row r="125" spans="1:9" x14ac:dyDescent="0.35">
      <c r="A125" s="1" t="s">
        <v>13</v>
      </c>
      <c r="B125" s="2" t="s">
        <v>235</v>
      </c>
      <c r="C125" s="2" t="s">
        <v>236</v>
      </c>
      <c r="D125" s="2" t="s">
        <v>606</v>
      </c>
      <c r="E125" s="8">
        <v>45602.375</v>
      </c>
      <c r="F125" s="4">
        <v>2</v>
      </c>
      <c r="G125" s="5">
        <v>1695</v>
      </c>
      <c r="H125" s="6">
        <f t="shared" si="27"/>
        <v>1440.75</v>
      </c>
      <c r="I125" s="7">
        <f t="shared" si="23"/>
        <v>0.15058997050147493</v>
      </c>
    </row>
    <row r="126" spans="1:9" x14ac:dyDescent="0.35">
      <c r="A126" s="1" t="s">
        <v>23</v>
      </c>
      <c r="B126" s="2" t="s">
        <v>78</v>
      </c>
      <c r="C126" s="2" t="s">
        <v>79</v>
      </c>
      <c r="D126" s="2" t="s">
        <v>610</v>
      </c>
      <c r="E126" s="8">
        <v>45603.375</v>
      </c>
      <c r="F126" s="4">
        <v>2</v>
      </c>
      <c r="G126" s="5">
        <v>1345</v>
      </c>
      <c r="H126" s="6">
        <f t="shared" ref="H126:H130" si="28">G126*0.6</f>
        <v>807</v>
      </c>
      <c r="I126" s="7">
        <f t="shared" si="23"/>
        <v>0.40074349442379187</v>
      </c>
    </row>
    <row r="127" spans="1:9" x14ac:dyDescent="0.35">
      <c r="A127" s="1" t="s">
        <v>5</v>
      </c>
      <c r="B127" s="2" t="s">
        <v>237</v>
      </c>
      <c r="C127" s="2" t="s">
        <v>238</v>
      </c>
      <c r="D127" s="2" t="s">
        <v>610</v>
      </c>
      <c r="E127" s="8">
        <v>45603.375</v>
      </c>
      <c r="F127" s="4">
        <v>2</v>
      </c>
      <c r="G127" s="5">
        <v>1395</v>
      </c>
      <c r="H127" s="6">
        <f t="shared" si="28"/>
        <v>837</v>
      </c>
      <c r="I127" s="7">
        <f t="shared" si="23"/>
        <v>0.40071684587813616</v>
      </c>
    </row>
    <row r="128" spans="1:9" x14ac:dyDescent="0.35">
      <c r="A128" s="1" t="s">
        <v>5</v>
      </c>
      <c r="B128" s="2" t="s">
        <v>239</v>
      </c>
      <c r="C128" s="2" t="s">
        <v>240</v>
      </c>
      <c r="D128" s="2" t="s">
        <v>44</v>
      </c>
      <c r="E128" s="8">
        <v>45603.375</v>
      </c>
      <c r="F128" s="4">
        <v>2</v>
      </c>
      <c r="G128" s="5">
        <v>1095</v>
      </c>
      <c r="H128" s="6">
        <f t="shared" si="28"/>
        <v>657</v>
      </c>
      <c r="I128" s="7">
        <f t="shared" si="23"/>
        <v>0.40091324200913248</v>
      </c>
    </row>
    <row r="129" spans="1:9" x14ac:dyDescent="0.35">
      <c r="A129" s="1" t="s">
        <v>212</v>
      </c>
      <c r="B129" s="2" t="s">
        <v>241</v>
      </c>
      <c r="C129" s="2" t="s">
        <v>242</v>
      </c>
      <c r="D129" s="2" t="s">
        <v>607</v>
      </c>
      <c r="E129" s="8">
        <v>45603.375</v>
      </c>
      <c r="F129" s="4">
        <v>2</v>
      </c>
      <c r="G129" s="5">
        <v>1695</v>
      </c>
      <c r="H129" s="6">
        <f t="shared" si="28"/>
        <v>1017</v>
      </c>
      <c r="I129" s="7">
        <f t="shared" si="23"/>
        <v>0.40058997050147493</v>
      </c>
    </row>
    <row r="130" spans="1:9" x14ac:dyDescent="0.35">
      <c r="A130" s="1" t="s">
        <v>30</v>
      </c>
      <c r="B130" s="2" t="s">
        <v>243</v>
      </c>
      <c r="C130" s="2" t="s">
        <v>244</v>
      </c>
      <c r="D130" s="2" t="s">
        <v>607</v>
      </c>
      <c r="E130" s="8">
        <v>45603.375</v>
      </c>
      <c r="F130" s="4">
        <v>2</v>
      </c>
      <c r="G130" s="5">
        <v>1195</v>
      </c>
      <c r="H130" s="6">
        <f t="shared" si="28"/>
        <v>717</v>
      </c>
      <c r="I130" s="7">
        <f t="shared" si="23"/>
        <v>0.40083682008368204</v>
      </c>
    </row>
    <row r="131" spans="1:9" x14ac:dyDescent="0.35">
      <c r="A131" s="1" t="s">
        <v>8</v>
      </c>
      <c r="B131" s="2" t="s">
        <v>35</v>
      </c>
      <c r="C131" s="2" t="s">
        <v>36</v>
      </c>
      <c r="D131" s="2" t="s">
        <v>44</v>
      </c>
      <c r="E131" s="8">
        <v>45603.375</v>
      </c>
      <c r="F131" s="4">
        <v>2</v>
      </c>
      <c r="G131" s="5">
        <v>1790</v>
      </c>
      <c r="H131" s="6">
        <f t="shared" ref="H131" si="29">G131*0.85</f>
        <v>1521.5</v>
      </c>
      <c r="I131" s="7">
        <f t="shared" si="23"/>
        <v>0.15055865921787714</v>
      </c>
    </row>
    <row r="132" spans="1:9" x14ac:dyDescent="0.35">
      <c r="A132" s="1" t="s">
        <v>30</v>
      </c>
      <c r="B132" s="2" t="s">
        <v>245</v>
      </c>
      <c r="C132" s="2" t="s">
        <v>246</v>
      </c>
      <c r="D132" s="2" t="s">
        <v>44</v>
      </c>
      <c r="E132" s="8">
        <v>45604.375</v>
      </c>
      <c r="F132" s="4">
        <v>1</v>
      </c>
      <c r="G132" s="5">
        <v>595</v>
      </c>
      <c r="H132" s="6">
        <f t="shared" ref="H132:H134" si="30">G132*0.6</f>
        <v>357</v>
      </c>
      <c r="I132" s="7">
        <f t="shared" si="23"/>
        <v>0.40168067226890758</v>
      </c>
    </row>
    <row r="133" spans="1:9" x14ac:dyDescent="0.35">
      <c r="A133" s="1" t="s">
        <v>181</v>
      </c>
      <c r="B133" s="2" t="s">
        <v>247</v>
      </c>
      <c r="C133" s="2" t="s">
        <v>248</v>
      </c>
      <c r="D133" s="2" t="s">
        <v>607</v>
      </c>
      <c r="E133" s="8">
        <v>45604.375</v>
      </c>
      <c r="F133" s="4">
        <v>5</v>
      </c>
      <c r="G133" s="5">
        <v>2495</v>
      </c>
      <c r="H133" s="6">
        <f t="shared" si="30"/>
        <v>1497</v>
      </c>
      <c r="I133" s="7">
        <f t="shared" si="23"/>
        <v>0.40040080160320646</v>
      </c>
    </row>
    <row r="134" spans="1:9" x14ac:dyDescent="0.35">
      <c r="A134" s="1" t="s">
        <v>181</v>
      </c>
      <c r="B134" s="2" t="s">
        <v>249</v>
      </c>
      <c r="C134" s="2" t="s">
        <v>250</v>
      </c>
      <c r="D134" s="2" t="s">
        <v>607</v>
      </c>
      <c r="E134" s="8">
        <v>45604.375</v>
      </c>
      <c r="F134" s="4">
        <v>1</v>
      </c>
      <c r="G134" s="5">
        <v>795</v>
      </c>
      <c r="H134" s="6">
        <f t="shared" si="30"/>
        <v>477</v>
      </c>
      <c r="I134" s="7">
        <f t="shared" si="23"/>
        <v>0.40125786163522015</v>
      </c>
    </row>
    <row r="135" spans="1:9" x14ac:dyDescent="0.35">
      <c r="A135" s="1" t="s">
        <v>23</v>
      </c>
      <c r="B135" s="2" t="s">
        <v>251</v>
      </c>
      <c r="C135" s="2" t="s">
        <v>252</v>
      </c>
      <c r="D135" s="9" t="s">
        <v>606</v>
      </c>
      <c r="E135" s="8">
        <v>45604.395833333336</v>
      </c>
      <c r="F135" s="4">
        <v>3</v>
      </c>
      <c r="G135" s="5">
        <v>2695</v>
      </c>
      <c r="H135" s="6">
        <f t="shared" ref="H135" si="31">G135*0.85</f>
        <v>2290.75</v>
      </c>
      <c r="I135" s="7">
        <f t="shared" si="23"/>
        <v>0.15037105751391466</v>
      </c>
    </row>
    <row r="136" spans="1:9" x14ac:dyDescent="0.35">
      <c r="A136" s="1" t="s">
        <v>23</v>
      </c>
      <c r="B136" s="2" t="s">
        <v>253</v>
      </c>
      <c r="C136" s="2" t="s">
        <v>254</v>
      </c>
      <c r="D136" s="2" t="s">
        <v>255</v>
      </c>
      <c r="E136" s="8">
        <v>45607.375</v>
      </c>
      <c r="F136" s="4">
        <v>3</v>
      </c>
      <c r="G136" s="5">
        <v>2180</v>
      </c>
      <c r="H136" s="6">
        <f>G136*0.85</f>
        <v>1853</v>
      </c>
      <c r="I136" s="7">
        <f>(1-H136)/G136+1</f>
        <v>0.15045871559633028</v>
      </c>
    </row>
    <row r="137" spans="1:9" x14ac:dyDescent="0.35">
      <c r="A137" s="1" t="s">
        <v>23</v>
      </c>
      <c r="B137" s="2" t="s">
        <v>86</v>
      </c>
      <c r="C137" s="2" t="s">
        <v>87</v>
      </c>
      <c r="D137" s="2" t="s">
        <v>607</v>
      </c>
      <c r="E137" s="8">
        <v>45607.375</v>
      </c>
      <c r="F137" s="4">
        <v>3</v>
      </c>
      <c r="G137" s="5">
        <v>1945</v>
      </c>
      <c r="H137" s="6">
        <f t="shared" ref="H137:H140" si="32">G137*0.6</f>
        <v>1167</v>
      </c>
      <c r="I137" s="7">
        <f t="shared" ref="I137:I165" si="33">(1-H137)/G137+1</f>
        <v>0.40051413881748077</v>
      </c>
    </row>
    <row r="138" spans="1:9" x14ac:dyDescent="0.35">
      <c r="A138" s="1" t="s">
        <v>13</v>
      </c>
      <c r="B138" s="2" t="s">
        <v>51</v>
      </c>
      <c r="C138" s="2" t="s">
        <v>52</v>
      </c>
      <c r="D138" s="2" t="s">
        <v>609</v>
      </c>
      <c r="E138" s="8">
        <v>45607.375</v>
      </c>
      <c r="F138" s="4">
        <v>5</v>
      </c>
      <c r="G138" s="5">
        <v>2395</v>
      </c>
      <c r="H138" s="6">
        <f t="shared" si="32"/>
        <v>1437</v>
      </c>
      <c r="I138" s="7">
        <f t="shared" si="33"/>
        <v>0.40041753653444678</v>
      </c>
    </row>
    <row r="139" spans="1:9" x14ac:dyDescent="0.35">
      <c r="A139" s="1" t="s">
        <v>13</v>
      </c>
      <c r="B139" s="2" t="s">
        <v>256</v>
      </c>
      <c r="C139" s="2" t="s">
        <v>257</v>
      </c>
      <c r="D139" s="9" t="s">
        <v>609</v>
      </c>
      <c r="E139" s="8">
        <v>45607.375</v>
      </c>
      <c r="F139" s="4">
        <v>2</v>
      </c>
      <c r="G139" s="5">
        <v>1195</v>
      </c>
      <c r="H139" s="6">
        <f t="shared" si="32"/>
        <v>717</v>
      </c>
      <c r="I139" s="7">
        <f t="shared" si="33"/>
        <v>0.40083682008368204</v>
      </c>
    </row>
    <row r="140" spans="1:9" x14ac:dyDescent="0.35">
      <c r="A140" s="1" t="s">
        <v>13</v>
      </c>
      <c r="B140" s="2" t="s">
        <v>258</v>
      </c>
      <c r="C140" s="2" t="s">
        <v>259</v>
      </c>
      <c r="D140" s="2" t="s">
        <v>610</v>
      </c>
      <c r="E140" s="8">
        <v>45607.375</v>
      </c>
      <c r="F140" s="4">
        <v>2</v>
      </c>
      <c r="G140" s="5">
        <v>1595</v>
      </c>
      <c r="H140" s="6">
        <f t="shared" si="32"/>
        <v>957</v>
      </c>
      <c r="I140" s="7">
        <f t="shared" si="33"/>
        <v>0.40062695924764891</v>
      </c>
    </row>
    <row r="141" spans="1:9" x14ac:dyDescent="0.35">
      <c r="A141" s="1" t="s">
        <v>8</v>
      </c>
      <c r="B141" s="2" t="s">
        <v>260</v>
      </c>
      <c r="C141" s="2" t="s">
        <v>261</v>
      </c>
      <c r="D141" s="2" t="s">
        <v>44</v>
      </c>
      <c r="E141" s="8">
        <v>45607.375</v>
      </c>
      <c r="F141" s="4">
        <v>2</v>
      </c>
      <c r="G141" s="5">
        <v>1790</v>
      </c>
      <c r="H141" s="6">
        <f t="shared" ref="H141" si="34">G141*0.85</f>
        <v>1521.5</v>
      </c>
      <c r="I141" s="7">
        <f t="shared" si="33"/>
        <v>0.15055865921787714</v>
      </c>
    </row>
    <row r="142" spans="1:9" x14ac:dyDescent="0.35">
      <c r="A142" s="1" t="s">
        <v>5</v>
      </c>
      <c r="B142" s="2" t="s">
        <v>262</v>
      </c>
      <c r="C142" s="2" t="s">
        <v>263</v>
      </c>
      <c r="D142" s="2" t="s">
        <v>607</v>
      </c>
      <c r="E142" s="8">
        <v>45607.395833333336</v>
      </c>
      <c r="F142" s="4">
        <v>2</v>
      </c>
      <c r="G142" s="5">
        <v>1495</v>
      </c>
      <c r="H142" s="6">
        <f t="shared" ref="H142" si="35">G142*0.6</f>
        <v>897</v>
      </c>
      <c r="I142" s="7">
        <f t="shared" si="33"/>
        <v>0.40066889632107028</v>
      </c>
    </row>
    <row r="143" spans="1:9" x14ac:dyDescent="0.35">
      <c r="A143" s="1" t="s">
        <v>23</v>
      </c>
      <c r="B143" s="2" t="s">
        <v>264</v>
      </c>
      <c r="C143" s="2" t="s">
        <v>265</v>
      </c>
      <c r="D143" s="2" t="s">
        <v>606</v>
      </c>
      <c r="E143" s="8">
        <v>45607.395833333336</v>
      </c>
      <c r="F143" s="4">
        <v>2</v>
      </c>
      <c r="G143" s="5">
        <v>1595</v>
      </c>
      <c r="H143" s="6">
        <f t="shared" ref="H143:H165" si="36">G143*0.85</f>
        <v>1355.75</v>
      </c>
      <c r="I143" s="7">
        <f t="shared" si="33"/>
        <v>0.15062695924764891</v>
      </c>
    </row>
    <row r="144" spans="1:9" x14ac:dyDescent="0.35">
      <c r="A144" s="1" t="s">
        <v>23</v>
      </c>
      <c r="B144" s="2" t="s">
        <v>266</v>
      </c>
      <c r="C144" s="2" t="s">
        <v>267</v>
      </c>
      <c r="D144" s="2" t="s">
        <v>44</v>
      </c>
      <c r="E144" s="8">
        <v>45607.416666666664</v>
      </c>
      <c r="F144" s="4">
        <v>4</v>
      </c>
      <c r="G144" s="5">
        <v>2495</v>
      </c>
      <c r="H144" s="6">
        <f t="shared" si="36"/>
        <v>2120.75</v>
      </c>
      <c r="I144" s="7">
        <f t="shared" si="33"/>
        <v>0.15040080160320646</v>
      </c>
    </row>
    <row r="145" spans="1:9" x14ac:dyDescent="0.35">
      <c r="A145" s="1" t="s">
        <v>39</v>
      </c>
      <c r="B145" s="2" t="s">
        <v>198</v>
      </c>
      <c r="C145" s="2" t="s">
        <v>199</v>
      </c>
      <c r="D145" s="2" t="s">
        <v>607</v>
      </c>
      <c r="E145" s="8">
        <v>45607.416666666664</v>
      </c>
      <c r="F145" s="4">
        <v>5</v>
      </c>
      <c r="G145" s="5">
        <v>3600</v>
      </c>
      <c r="H145" s="6">
        <f t="shared" si="36"/>
        <v>3060</v>
      </c>
      <c r="I145" s="7">
        <f t="shared" si="33"/>
        <v>0.15027777777777773</v>
      </c>
    </row>
    <row r="146" spans="1:9" x14ac:dyDescent="0.35">
      <c r="A146" s="1" t="s">
        <v>39</v>
      </c>
      <c r="B146" s="2" t="s">
        <v>104</v>
      </c>
      <c r="C146" s="2" t="s">
        <v>105</v>
      </c>
      <c r="D146" s="2" t="s">
        <v>608</v>
      </c>
      <c r="E146" s="8">
        <v>45607.416666666664</v>
      </c>
      <c r="F146" s="4">
        <v>4</v>
      </c>
      <c r="G146" s="5">
        <v>3600</v>
      </c>
      <c r="H146" s="6">
        <f t="shared" si="36"/>
        <v>3060</v>
      </c>
      <c r="I146" s="7">
        <f t="shared" si="33"/>
        <v>0.15027777777777773</v>
      </c>
    </row>
    <row r="147" spans="1:9" x14ac:dyDescent="0.35">
      <c r="A147" s="1" t="s">
        <v>39</v>
      </c>
      <c r="B147" s="2" t="s">
        <v>196</v>
      </c>
      <c r="C147" s="2" t="s">
        <v>197</v>
      </c>
      <c r="D147" s="2" t="s">
        <v>608</v>
      </c>
      <c r="E147" s="8">
        <v>45607.416666666664</v>
      </c>
      <c r="F147" s="4">
        <v>5</v>
      </c>
      <c r="G147" s="5">
        <v>4225</v>
      </c>
      <c r="H147" s="6">
        <f t="shared" si="36"/>
        <v>3591.25</v>
      </c>
      <c r="I147" s="7">
        <f t="shared" si="33"/>
        <v>0.15023668639053256</v>
      </c>
    </row>
    <row r="148" spans="1:9" x14ac:dyDescent="0.35">
      <c r="A148" s="1" t="s">
        <v>39</v>
      </c>
      <c r="B148" s="2" t="s">
        <v>45</v>
      </c>
      <c r="C148" s="2" t="s">
        <v>46</v>
      </c>
      <c r="D148" s="2" t="s">
        <v>44</v>
      </c>
      <c r="E148" s="8">
        <v>45607.416666666664</v>
      </c>
      <c r="F148" s="4">
        <v>4</v>
      </c>
      <c r="G148" s="5">
        <v>2700</v>
      </c>
      <c r="H148" s="6">
        <f t="shared" si="36"/>
        <v>2295</v>
      </c>
      <c r="I148" s="7">
        <f t="shared" si="33"/>
        <v>0.15037037037037038</v>
      </c>
    </row>
    <row r="149" spans="1:9" x14ac:dyDescent="0.35">
      <c r="A149" s="1" t="s">
        <v>39</v>
      </c>
      <c r="B149" s="2" t="s">
        <v>268</v>
      </c>
      <c r="C149" s="2" t="s">
        <v>269</v>
      </c>
      <c r="D149" s="2" t="s">
        <v>44</v>
      </c>
      <c r="E149" s="8">
        <v>45607.416666666664</v>
      </c>
      <c r="F149" s="4">
        <v>4</v>
      </c>
      <c r="G149" s="5">
        <v>3600</v>
      </c>
      <c r="H149" s="6">
        <f t="shared" si="36"/>
        <v>3060</v>
      </c>
      <c r="I149" s="7">
        <f t="shared" si="33"/>
        <v>0.15027777777777773</v>
      </c>
    </row>
    <row r="150" spans="1:9" x14ac:dyDescent="0.35">
      <c r="A150" s="1" t="s">
        <v>39</v>
      </c>
      <c r="B150" s="2" t="s">
        <v>270</v>
      </c>
      <c r="C150" s="2" t="s">
        <v>271</v>
      </c>
      <c r="D150" s="2" t="s">
        <v>44</v>
      </c>
      <c r="E150" s="8">
        <v>45607.416666666664</v>
      </c>
      <c r="F150" s="4">
        <v>4</v>
      </c>
      <c r="G150" s="5">
        <v>3600</v>
      </c>
      <c r="H150" s="6">
        <f t="shared" si="36"/>
        <v>3060</v>
      </c>
      <c r="I150" s="7">
        <f t="shared" si="33"/>
        <v>0.15027777777777773</v>
      </c>
    </row>
    <row r="151" spans="1:9" x14ac:dyDescent="0.35">
      <c r="A151" s="1" t="s">
        <v>39</v>
      </c>
      <c r="B151" s="2" t="s">
        <v>272</v>
      </c>
      <c r="C151" s="2" t="s">
        <v>273</v>
      </c>
      <c r="D151" s="2" t="s">
        <v>44</v>
      </c>
      <c r="E151" s="8">
        <v>45607.416666666664</v>
      </c>
      <c r="F151" s="4">
        <v>4</v>
      </c>
      <c r="G151" s="5">
        <v>3600</v>
      </c>
      <c r="H151" s="6">
        <f t="shared" si="36"/>
        <v>3060</v>
      </c>
      <c r="I151" s="7">
        <f t="shared" si="33"/>
        <v>0.15027777777777773</v>
      </c>
    </row>
    <row r="152" spans="1:9" x14ac:dyDescent="0.35">
      <c r="A152" s="1" t="s">
        <v>39</v>
      </c>
      <c r="B152" s="2" t="s">
        <v>274</v>
      </c>
      <c r="C152" s="2" t="s">
        <v>275</v>
      </c>
      <c r="D152" s="2" t="s">
        <v>44</v>
      </c>
      <c r="E152" s="8">
        <v>45607.416666666664</v>
      </c>
      <c r="F152" s="4">
        <v>5</v>
      </c>
      <c r="G152" s="5">
        <v>4500</v>
      </c>
      <c r="H152" s="6">
        <f t="shared" si="36"/>
        <v>3825</v>
      </c>
      <c r="I152" s="7">
        <f t="shared" si="33"/>
        <v>0.15022222222222226</v>
      </c>
    </row>
    <row r="153" spans="1:9" x14ac:dyDescent="0.35">
      <c r="A153" s="1" t="s">
        <v>39</v>
      </c>
      <c r="B153" s="2" t="s">
        <v>198</v>
      </c>
      <c r="C153" s="2" t="s">
        <v>199</v>
      </c>
      <c r="D153" s="2" t="s">
        <v>44</v>
      </c>
      <c r="E153" s="8">
        <v>45607.416666666664</v>
      </c>
      <c r="F153" s="4">
        <v>5</v>
      </c>
      <c r="G153" s="5">
        <v>3600</v>
      </c>
      <c r="H153" s="6">
        <f t="shared" si="36"/>
        <v>3060</v>
      </c>
      <c r="I153" s="7">
        <f t="shared" si="33"/>
        <v>0.15027777777777773</v>
      </c>
    </row>
    <row r="154" spans="1:9" x14ac:dyDescent="0.35">
      <c r="A154" s="1" t="s">
        <v>8</v>
      </c>
      <c r="B154" s="2" t="s">
        <v>9</v>
      </c>
      <c r="C154" s="2" t="s">
        <v>10</v>
      </c>
      <c r="D154" s="2" t="s">
        <v>44</v>
      </c>
      <c r="E154" s="8">
        <v>45607.416666666664</v>
      </c>
      <c r="F154" s="4">
        <v>3</v>
      </c>
      <c r="G154" s="5">
        <v>2540</v>
      </c>
      <c r="H154" s="6">
        <f t="shared" si="36"/>
        <v>2159</v>
      </c>
      <c r="I154" s="7">
        <f t="shared" si="33"/>
        <v>0.15039370078740155</v>
      </c>
    </row>
    <row r="155" spans="1:9" x14ac:dyDescent="0.35">
      <c r="A155" s="1" t="s">
        <v>8</v>
      </c>
      <c r="B155" s="2" t="s">
        <v>11</v>
      </c>
      <c r="C155" s="2" t="s">
        <v>12</v>
      </c>
      <c r="D155" s="2" t="s">
        <v>44</v>
      </c>
      <c r="E155" s="8">
        <v>45607.416666666664</v>
      </c>
      <c r="F155" s="4">
        <v>3</v>
      </c>
      <c r="G155" s="5">
        <v>2540</v>
      </c>
      <c r="H155" s="6">
        <f t="shared" si="36"/>
        <v>2159</v>
      </c>
      <c r="I155" s="7">
        <f t="shared" si="33"/>
        <v>0.15039370078740155</v>
      </c>
    </row>
    <row r="156" spans="1:9" x14ac:dyDescent="0.35">
      <c r="A156" s="1" t="s">
        <v>8</v>
      </c>
      <c r="B156" s="2" t="s">
        <v>276</v>
      </c>
      <c r="C156" s="2" t="s">
        <v>277</v>
      </c>
      <c r="D156" s="2" t="s">
        <v>44</v>
      </c>
      <c r="E156" s="8">
        <v>45607.416666666664</v>
      </c>
      <c r="F156" s="4">
        <v>3</v>
      </c>
      <c r="G156" s="5">
        <v>2540</v>
      </c>
      <c r="H156" s="6">
        <f t="shared" si="36"/>
        <v>2159</v>
      </c>
      <c r="I156" s="7">
        <f t="shared" si="33"/>
        <v>0.15039370078740155</v>
      </c>
    </row>
    <row r="157" spans="1:9" x14ac:dyDescent="0.35">
      <c r="A157" s="1" t="s">
        <v>8</v>
      </c>
      <c r="B157" s="2" t="s">
        <v>72</v>
      </c>
      <c r="C157" s="2" t="s">
        <v>73</v>
      </c>
      <c r="D157" s="2" t="s">
        <v>44</v>
      </c>
      <c r="E157" s="8">
        <v>45607.416666666664</v>
      </c>
      <c r="F157" s="4">
        <v>3</v>
      </c>
      <c r="G157" s="5">
        <v>2540</v>
      </c>
      <c r="H157" s="6">
        <f t="shared" si="36"/>
        <v>2159</v>
      </c>
      <c r="I157" s="7">
        <f t="shared" si="33"/>
        <v>0.15039370078740155</v>
      </c>
    </row>
    <row r="158" spans="1:9" x14ac:dyDescent="0.35">
      <c r="A158" s="1" t="s">
        <v>23</v>
      </c>
      <c r="B158" s="2" t="s">
        <v>278</v>
      </c>
      <c r="C158" s="2" t="s">
        <v>279</v>
      </c>
      <c r="D158" s="2" t="s">
        <v>44</v>
      </c>
      <c r="E158" s="8">
        <v>45607.4375</v>
      </c>
      <c r="F158" s="4">
        <v>3</v>
      </c>
      <c r="G158" s="5">
        <v>2195</v>
      </c>
      <c r="H158" s="6">
        <f t="shared" si="36"/>
        <v>1865.75</v>
      </c>
      <c r="I158" s="7">
        <f t="shared" si="33"/>
        <v>0.15045558086560362</v>
      </c>
    </row>
    <row r="159" spans="1:9" x14ac:dyDescent="0.35">
      <c r="A159" s="1" t="s">
        <v>23</v>
      </c>
      <c r="B159" s="2" t="s">
        <v>280</v>
      </c>
      <c r="C159" s="2" t="s">
        <v>281</v>
      </c>
      <c r="D159" s="2" t="s">
        <v>44</v>
      </c>
      <c r="E159" s="8">
        <v>45607.4375</v>
      </c>
      <c r="F159" s="4">
        <v>3</v>
      </c>
      <c r="G159" s="5">
        <v>2195</v>
      </c>
      <c r="H159" s="6">
        <f t="shared" si="36"/>
        <v>1865.75</v>
      </c>
      <c r="I159" s="7">
        <f t="shared" si="33"/>
        <v>0.15045558086560362</v>
      </c>
    </row>
    <row r="160" spans="1:9" x14ac:dyDescent="0.35">
      <c r="A160" s="1" t="s">
        <v>53</v>
      </c>
      <c r="B160" s="2" t="s">
        <v>162</v>
      </c>
      <c r="C160" s="2" t="s">
        <v>163</v>
      </c>
      <c r="D160" s="2" t="s">
        <v>44</v>
      </c>
      <c r="E160" s="8">
        <v>45607.4375</v>
      </c>
      <c r="F160" s="4">
        <v>2</v>
      </c>
      <c r="G160" s="5">
        <v>1195</v>
      </c>
      <c r="H160" s="6">
        <f t="shared" si="36"/>
        <v>1015.75</v>
      </c>
      <c r="I160" s="7">
        <f t="shared" si="33"/>
        <v>0.15083682008368204</v>
      </c>
    </row>
    <row r="161" spans="1:9" x14ac:dyDescent="0.35">
      <c r="A161" s="1" t="s">
        <v>53</v>
      </c>
      <c r="B161" s="2" t="s">
        <v>282</v>
      </c>
      <c r="C161" s="2" t="s">
        <v>283</v>
      </c>
      <c r="D161" s="2" t="s">
        <v>44</v>
      </c>
      <c r="E161" s="8">
        <v>45607.4375</v>
      </c>
      <c r="F161" s="4">
        <v>5</v>
      </c>
      <c r="G161" s="5">
        <v>2995</v>
      </c>
      <c r="H161" s="6">
        <f t="shared" si="36"/>
        <v>2545.75</v>
      </c>
      <c r="I161" s="7">
        <f t="shared" si="33"/>
        <v>0.15033388981636064</v>
      </c>
    </row>
    <row r="162" spans="1:9" x14ac:dyDescent="0.35">
      <c r="A162" s="1" t="s">
        <v>39</v>
      </c>
      <c r="B162" s="2" t="s">
        <v>284</v>
      </c>
      <c r="C162" s="2" t="s">
        <v>285</v>
      </c>
      <c r="D162" s="2" t="s">
        <v>44</v>
      </c>
      <c r="E162" s="8">
        <v>45607.4375</v>
      </c>
      <c r="F162" s="4">
        <v>5</v>
      </c>
      <c r="G162" s="5">
        <v>3115</v>
      </c>
      <c r="H162" s="6">
        <f t="shared" si="36"/>
        <v>2647.75</v>
      </c>
      <c r="I162" s="7">
        <f t="shared" si="33"/>
        <v>0.15032102728731944</v>
      </c>
    </row>
    <row r="163" spans="1:9" x14ac:dyDescent="0.35">
      <c r="A163" s="1" t="s">
        <v>39</v>
      </c>
      <c r="B163" s="2" t="s">
        <v>286</v>
      </c>
      <c r="C163" s="2" t="s">
        <v>287</v>
      </c>
      <c r="D163" s="2" t="s">
        <v>44</v>
      </c>
      <c r="E163" s="8">
        <v>45607.4375</v>
      </c>
      <c r="F163" s="4">
        <v>5</v>
      </c>
      <c r="G163" s="5">
        <v>3115</v>
      </c>
      <c r="H163" s="6">
        <f t="shared" si="36"/>
        <v>2647.75</v>
      </c>
      <c r="I163" s="7">
        <f t="shared" si="33"/>
        <v>0.15032102728731944</v>
      </c>
    </row>
    <row r="164" spans="1:9" x14ac:dyDescent="0.35">
      <c r="A164" s="1" t="s">
        <v>39</v>
      </c>
      <c r="B164" s="2" t="s">
        <v>288</v>
      </c>
      <c r="C164" s="2" t="s">
        <v>289</v>
      </c>
      <c r="D164" s="2" t="s">
        <v>44</v>
      </c>
      <c r="E164" s="8">
        <v>45607.4375</v>
      </c>
      <c r="F164" s="4">
        <v>5</v>
      </c>
      <c r="G164" s="5">
        <v>3115</v>
      </c>
      <c r="H164" s="6">
        <f t="shared" si="36"/>
        <v>2647.75</v>
      </c>
      <c r="I164" s="7">
        <f t="shared" si="33"/>
        <v>0.15032102728731944</v>
      </c>
    </row>
    <row r="165" spans="1:9" x14ac:dyDescent="0.35">
      <c r="A165" s="1" t="s">
        <v>53</v>
      </c>
      <c r="B165" s="2" t="s">
        <v>290</v>
      </c>
      <c r="C165" s="2" t="s">
        <v>291</v>
      </c>
      <c r="D165" s="2" t="s">
        <v>44</v>
      </c>
      <c r="E165" s="8">
        <v>45607.4375</v>
      </c>
      <c r="F165" s="4">
        <v>5</v>
      </c>
      <c r="G165" s="5">
        <v>2940</v>
      </c>
      <c r="H165" s="6">
        <f t="shared" si="36"/>
        <v>2499</v>
      </c>
      <c r="I165" s="7">
        <f t="shared" si="33"/>
        <v>0.15034013605442176</v>
      </c>
    </row>
    <row r="166" spans="1:9" x14ac:dyDescent="0.35">
      <c r="A166" s="1" t="s">
        <v>30</v>
      </c>
      <c r="B166" s="2" t="s">
        <v>292</v>
      </c>
      <c r="C166" s="2" t="s">
        <v>293</v>
      </c>
      <c r="D166" s="2" t="s">
        <v>607</v>
      </c>
      <c r="E166" s="8">
        <v>45608.375</v>
      </c>
      <c r="F166" s="4">
        <v>2</v>
      </c>
      <c r="G166" s="5">
        <v>1395</v>
      </c>
      <c r="H166" s="6">
        <f>G166*0.6</f>
        <v>837</v>
      </c>
      <c r="I166" s="7">
        <f>(1-H166)/G166+1</f>
        <v>0.40071684587813616</v>
      </c>
    </row>
    <row r="167" spans="1:9" x14ac:dyDescent="0.35">
      <c r="A167" s="1" t="s">
        <v>23</v>
      </c>
      <c r="B167" s="2" t="s">
        <v>294</v>
      </c>
      <c r="C167" s="2" t="s">
        <v>295</v>
      </c>
      <c r="D167" s="2" t="s">
        <v>44</v>
      </c>
      <c r="E167" s="8">
        <v>45608.395833333336</v>
      </c>
      <c r="F167" s="4">
        <v>1</v>
      </c>
      <c r="G167" s="5">
        <v>795</v>
      </c>
      <c r="H167" s="6">
        <f t="shared" ref="H167:H168" si="37">G167*0.85</f>
        <v>675.75</v>
      </c>
      <c r="I167" s="7">
        <f t="shared" ref="I167:I190" si="38">(1-H167)/G167+1</f>
        <v>0.15125786163522015</v>
      </c>
    </row>
    <row r="168" spans="1:9" x14ac:dyDescent="0.35">
      <c r="A168" s="1" t="s">
        <v>39</v>
      </c>
      <c r="B168" s="2" t="s">
        <v>296</v>
      </c>
      <c r="C168" s="2" t="s">
        <v>297</v>
      </c>
      <c r="D168" s="2" t="s">
        <v>44</v>
      </c>
      <c r="E168" s="8">
        <v>45608.4375</v>
      </c>
      <c r="F168" s="4">
        <v>4</v>
      </c>
      <c r="G168" s="5">
        <v>2520</v>
      </c>
      <c r="H168" s="6">
        <f t="shared" si="37"/>
        <v>2142</v>
      </c>
      <c r="I168" s="7">
        <f t="shared" si="38"/>
        <v>0.15039682539682542</v>
      </c>
    </row>
    <row r="169" spans="1:9" x14ac:dyDescent="0.35">
      <c r="A169" s="1" t="s">
        <v>13</v>
      </c>
      <c r="B169" s="2" t="s">
        <v>298</v>
      </c>
      <c r="C169" s="2" t="s">
        <v>299</v>
      </c>
      <c r="D169" s="2" t="s">
        <v>609</v>
      </c>
      <c r="E169" s="8">
        <v>45609.375</v>
      </c>
      <c r="F169" s="4">
        <v>3</v>
      </c>
      <c r="G169" s="5">
        <v>1295</v>
      </c>
      <c r="H169" s="6">
        <f t="shared" ref="H169:H173" si="39">G169*0.6</f>
        <v>777</v>
      </c>
      <c r="I169" s="7">
        <f t="shared" si="38"/>
        <v>0.40077220077220077</v>
      </c>
    </row>
    <row r="170" spans="1:9" x14ac:dyDescent="0.35">
      <c r="A170" s="1" t="s">
        <v>23</v>
      </c>
      <c r="B170" s="2" t="s">
        <v>300</v>
      </c>
      <c r="C170" s="2" t="s">
        <v>301</v>
      </c>
      <c r="D170" s="2" t="s">
        <v>607</v>
      </c>
      <c r="E170" s="8">
        <v>45609.375</v>
      </c>
      <c r="F170" s="4">
        <v>3</v>
      </c>
      <c r="G170" s="5">
        <v>2195</v>
      </c>
      <c r="H170" s="6">
        <f t="shared" si="39"/>
        <v>1317</v>
      </c>
      <c r="I170" s="7">
        <f t="shared" si="38"/>
        <v>0.40045558086560362</v>
      </c>
    </row>
    <row r="171" spans="1:9" x14ac:dyDescent="0.35">
      <c r="A171" s="1" t="s">
        <v>23</v>
      </c>
      <c r="B171" s="2" t="s">
        <v>302</v>
      </c>
      <c r="C171" s="2" t="s">
        <v>303</v>
      </c>
      <c r="D171" s="2" t="s">
        <v>607</v>
      </c>
      <c r="E171" s="8">
        <v>45609.375</v>
      </c>
      <c r="F171" s="4">
        <v>3</v>
      </c>
      <c r="G171" s="5">
        <v>1695</v>
      </c>
      <c r="H171" s="6">
        <f t="shared" si="39"/>
        <v>1017</v>
      </c>
      <c r="I171" s="7">
        <f t="shared" si="38"/>
        <v>0.40058997050147493</v>
      </c>
    </row>
    <row r="172" spans="1:9" x14ac:dyDescent="0.35">
      <c r="A172" s="1" t="s">
        <v>181</v>
      </c>
      <c r="B172" s="2" t="s">
        <v>304</v>
      </c>
      <c r="C172" s="2" t="s">
        <v>305</v>
      </c>
      <c r="D172" s="2" t="s">
        <v>607</v>
      </c>
      <c r="E172" s="8">
        <v>45609.375</v>
      </c>
      <c r="F172" s="4">
        <v>4</v>
      </c>
      <c r="G172" s="5">
        <v>1795</v>
      </c>
      <c r="H172" s="6">
        <f t="shared" si="39"/>
        <v>1077</v>
      </c>
      <c r="I172" s="7">
        <f t="shared" si="38"/>
        <v>0.40055710306406689</v>
      </c>
    </row>
    <row r="173" spans="1:9" x14ac:dyDescent="0.35">
      <c r="A173" s="1" t="s">
        <v>181</v>
      </c>
      <c r="B173" s="2" t="s">
        <v>306</v>
      </c>
      <c r="C173" s="2" t="s">
        <v>307</v>
      </c>
      <c r="D173" s="2" t="s">
        <v>607</v>
      </c>
      <c r="E173" s="8">
        <v>45609.375</v>
      </c>
      <c r="F173" s="4">
        <v>1</v>
      </c>
      <c r="G173" s="5">
        <v>795</v>
      </c>
      <c r="H173" s="6">
        <f t="shared" si="39"/>
        <v>477</v>
      </c>
      <c r="I173" s="7">
        <f t="shared" si="38"/>
        <v>0.40125786163522015</v>
      </c>
    </row>
    <row r="174" spans="1:9" x14ac:dyDescent="0.35">
      <c r="A174" s="1" t="s">
        <v>8</v>
      </c>
      <c r="B174" s="2" t="s">
        <v>70</v>
      </c>
      <c r="C174" s="2" t="s">
        <v>71</v>
      </c>
      <c r="D174" s="2" t="s">
        <v>44</v>
      </c>
      <c r="E174" s="8">
        <v>45609.375</v>
      </c>
      <c r="F174" s="4">
        <v>3</v>
      </c>
      <c r="G174" s="5">
        <v>2540</v>
      </c>
      <c r="H174" s="6">
        <f t="shared" ref="H174:H178" si="40">G174*0.85</f>
        <v>2159</v>
      </c>
      <c r="I174" s="7">
        <f t="shared" si="38"/>
        <v>0.15039370078740155</v>
      </c>
    </row>
    <row r="175" spans="1:9" x14ac:dyDescent="0.35">
      <c r="A175" s="1" t="s">
        <v>8</v>
      </c>
      <c r="B175" s="2" t="s">
        <v>37</v>
      </c>
      <c r="C175" s="2" t="s">
        <v>38</v>
      </c>
      <c r="D175" s="2" t="s">
        <v>44</v>
      </c>
      <c r="E175" s="8">
        <v>45609.375</v>
      </c>
      <c r="F175" s="4">
        <v>3</v>
      </c>
      <c r="G175" s="5">
        <v>2540</v>
      </c>
      <c r="H175" s="6">
        <f t="shared" si="40"/>
        <v>2159</v>
      </c>
      <c r="I175" s="7">
        <f t="shared" si="38"/>
        <v>0.15039370078740155</v>
      </c>
    </row>
    <row r="176" spans="1:9" x14ac:dyDescent="0.35">
      <c r="A176" s="1" t="s">
        <v>53</v>
      </c>
      <c r="B176" s="2" t="s">
        <v>308</v>
      </c>
      <c r="C176" s="2" t="s">
        <v>309</v>
      </c>
      <c r="D176" s="2" t="s">
        <v>44</v>
      </c>
      <c r="E176" s="8">
        <v>45609.4375</v>
      </c>
      <c r="F176" s="4">
        <v>3</v>
      </c>
      <c r="G176" s="5">
        <v>1795</v>
      </c>
      <c r="H176" s="6">
        <f t="shared" si="40"/>
        <v>1525.75</v>
      </c>
      <c r="I176" s="7">
        <f t="shared" si="38"/>
        <v>0.15055710306406689</v>
      </c>
    </row>
    <row r="177" spans="1:9" x14ac:dyDescent="0.35">
      <c r="A177" s="1" t="s">
        <v>53</v>
      </c>
      <c r="B177" s="2" t="s">
        <v>310</v>
      </c>
      <c r="C177" s="2" t="s">
        <v>311</v>
      </c>
      <c r="D177" s="2" t="s">
        <v>44</v>
      </c>
      <c r="E177" s="8">
        <v>45609.4375</v>
      </c>
      <c r="F177" s="4">
        <v>3</v>
      </c>
      <c r="G177" s="5">
        <v>1860</v>
      </c>
      <c r="H177" s="6">
        <f t="shared" si="40"/>
        <v>1581</v>
      </c>
      <c r="I177" s="7">
        <f t="shared" si="38"/>
        <v>0.15053763440860213</v>
      </c>
    </row>
    <row r="178" spans="1:9" x14ac:dyDescent="0.35">
      <c r="A178" s="1" t="s">
        <v>13</v>
      </c>
      <c r="B178" s="2" t="s">
        <v>312</v>
      </c>
      <c r="C178" s="2" t="s">
        <v>313</v>
      </c>
      <c r="D178" s="2" t="s">
        <v>44</v>
      </c>
      <c r="E178" s="8">
        <v>45610.104166666664</v>
      </c>
      <c r="F178" s="4">
        <v>2</v>
      </c>
      <c r="G178" s="5">
        <v>1300</v>
      </c>
      <c r="H178" s="6">
        <f t="shared" si="40"/>
        <v>1105</v>
      </c>
      <c r="I178" s="7">
        <f t="shared" si="38"/>
        <v>0.15076923076923077</v>
      </c>
    </row>
    <row r="179" spans="1:9" x14ac:dyDescent="0.35">
      <c r="A179" s="1" t="s">
        <v>23</v>
      </c>
      <c r="B179" s="2" t="s">
        <v>78</v>
      </c>
      <c r="C179" s="2" t="s">
        <v>79</v>
      </c>
      <c r="D179" s="2" t="s">
        <v>607</v>
      </c>
      <c r="E179" s="8">
        <v>45610.375</v>
      </c>
      <c r="F179" s="4">
        <v>2</v>
      </c>
      <c r="G179" s="5">
        <v>1345</v>
      </c>
      <c r="H179" s="6">
        <f t="shared" ref="H179:H182" si="41">G179*0.6</f>
        <v>807</v>
      </c>
      <c r="I179" s="7">
        <f t="shared" si="38"/>
        <v>0.40074349442379187</v>
      </c>
    </row>
    <row r="180" spans="1:9" x14ac:dyDescent="0.35">
      <c r="A180" s="1" t="s">
        <v>5</v>
      </c>
      <c r="B180" s="2" t="s">
        <v>314</v>
      </c>
      <c r="C180" s="2" t="s">
        <v>315</v>
      </c>
      <c r="D180" s="2" t="s">
        <v>607</v>
      </c>
      <c r="E180" s="8">
        <v>45610.375</v>
      </c>
      <c r="F180" s="4">
        <v>2</v>
      </c>
      <c r="G180" s="5">
        <v>1285</v>
      </c>
      <c r="H180" s="6">
        <f t="shared" si="41"/>
        <v>771</v>
      </c>
      <c r="I180" s="7">
        <f t="shared" si="38"/>
        <v>0.40077821011673154</v>
      </c>
    </row>
    <row r="181" spans="1:9" x14ac:dyDescent="0.35">
      <c r="A181" s="1" t="s">
        <v>16</v>
      </c>
      <c r="B181" s="2" t="s">
        <v>17</v>
      </c>
      <c r="C181" s="2" t="s">
        <v>18</v>
      </c>
      <c r="D181" s="2" t="s">
        <v>44</v>
      </c>
      <c r="E181" s="8">
        <v>45610.375</v>
      </c>
      <c r="F181" s="4">
        <v>2</v>
      </c>
      <c r="G181" s="5">
        <v>895</v>
      </c>
      <c r="H181" s="6">
        <f t="shared" si="41"/>
        <v>537</v>
      </c>
      <c r="I181" s="7">
        <f t="shared" si="38"/>
        <v>0.40111731843575416</v>
      </c>
    </row>
    <row r="182" spans="1:9" x14ac:dyDescent="0.35">
      <c r="A182" s="1" t="s">
        <v>166</v>
      </c>
      <c r="B182" s="2" t="s">
        <v>166</v>
      </c>
      <c r="C182" s="2" t="s">
        <v>316</v>
      </c>
      <c r="D182" s="2" t="s">
        <v>608</v>
      </c>
      <c r="E182" s="8">
        <v>45610.375</v>
      </c>
      <c r="F182" s="4">
        <v>2</v>
      </c>
      <c r="G182" s="5">
        <v>1595</v>
      </c>
      <c r="H182" s="6">
        <f t="shared" si="41"/>
        <v>957</v>
      </c>
      <c r="I182" s="7">
        <f t="shared" si="38"/>
        <v>0.40062695924764891</v>
      </c>
    </row>
    <row r="183" spans="1:9" x14ac:dyDescent="0.35">
      <c r="A183" s="1" t="s">
        <v>166</v>
      </c>
      <c r="B183" s="2" t="s">
        <v>317</v>
      </c>
      <c r="C183" s="2" t="s">
        <v>318</v>
      </c>
      <c r="D183" s="2" t="s">
        <v>44</v>
      </c>
      <c r="E183" s="8">
        <v>45610.416666666664</v>
      </c>
      <c r="F183" s="4">
        <v>2</v>
      </c>
      <c r="G183" s="5">
        <v>1150</v>
      </c>
      <c r="H183" s="6">
        <f t="shared" ref="H183:H184" si="42">G183*0.85</f>
        <v>977.5</v>
      </c>
      <c r="I183" s="7">
        <f t="shared" si="38"/>
        <v>0.15086956521739125</v>
      </c>
    </row>
    <row r="184" spans="1:9" x14ac:dyDescent="0.35">
      <c r="A184" s="1" t="s">
        <v>53</v>
      </c>
      <c r="B184" s="2" t="s">
        <v>319</v>
      </c>
      <c r="C184" s="2" t="s">
        <v>320</v>
      </c>
      <c r="D184" s="2" t="s">
        <v>44</v>
      </c>
      <c r="E184" s="8">
        <v>45610.4375</v>
      </c>
      <c r="F184" s="4">
        <v>2</v>
      </c>
      <c r="G184" s="5">
        <v>1915</v>
      </c>
      <c r="H184" s="6">
        <f t="shared" si="42"/>
        <v>1627.75</v>
      </c>
      <c r="I184" s="7">
        <f t="shared" si="38"/>
        <v>0.1505221932114883</v>
      </c>
    </row>
    <row r="185" spans="1:9" x14ac:dyDescent="0.35">
      <c r="A185" s="1" t="s">
        <v>181</v>
      </c>
      <c r="B185" s="2" t="s">
        <v>321</v>
      </c>
      <c r="C185" s="2" t="s">
        <v>322</v>
      </c>
      <c r="D185" s="2" t="s">
        <v>607</v>
      </c>
      <c r="E185" s="8">
        <v>45611.375</v>
      </c>
      <c r="F185" s="4">
        <v>1</v>
      </c>
      <c r="G185" s="5">
        <v>795</v>
      </c>
      <c r="H185" s="6">
        <f t="shared" ref="H185" si="43">G185*0.6</f>
        <v>477</v>
      </c>
      <c r="I185" s="7">
        <f t="shared" si="38"/>
        <v>0.40125786163522015</v>
      </c>
    </row>
    <row r="186" spans="1:9" x14ac:dyDescent="0.35">
      <c r="A186" s="1" t="s">
        <v>39</v>
      </c>
      <c r="B186" s="2" t="s">
        <v>323</v>
      </c>
      <c r="C186" s="2" t="s">
        <v>324</v>
      </c>
      <c r="D186" s="2" t="s">
        <v>607</v>
      </c>
      <c r="E186" s="8">
        <v>45611.375</v>
      </c>
      <c r="F186" s="4">
        <v>1</v>
      </c>
      <c r="G186" s="5">
        <v>530</v>
      </c>
      <c r="H186" s="6">
        <f t="shared" ref="H186" si="44">G186*0.85</f>
        <v>450.5</v>
      </c>
      <c r="I186" s="7">
        <f t="shared" si="38"/>
        <v>0.15188679245283021</v>
      </c>
    </row>
    <row r="187" spans="1:9" x14ac:dyDescent="0.35">
      <c r="A187" s="1" t="s">
        <v>23</v>
      </c>
      <c r="B187" s="2" t="s">
        <v>86</v>
      </c>
      <c r="C187" s="2" t="s">
        <v>87</v>
      </c>
      <c r="D187" s="2" t="s">
        <v>608</v>
      </c>
      <c r="E187" s="8">
        <v>45614.375</v>
      </c>
      <c r="F187" s="4">
        <v>3</v>
      </c>
      <c r="G187" s="5">
        <v>1945</v>
      </c>
      <c r="H187" s="6">
        <f t="shared" ref="H187:H190" si="45">G187*0.6</f>
        <v>1167</v>
      </c>
      <c r="I187" s="7">
        <f t="shared" si="38"/>
        <v>0.40051413881748077</v>
      </c>
    </row>
    <row r="188" spans="1:9" x14ac:dyDescent="0.35">
      <c r="A188" s="1" t="s">
        <v>181</v>
      </c>
      <c r="B188" s="2" t="s">
        <v>325</v>
      </c>
      <c r="C188" s="2" t="s">
        <v>326</v>
      </c>
      <c r="D188" s="2" t="s">
        <v>607</v>
      </c>
      <c r="E188" s="8">
        <v>45614.375</v>
      </c>
      <c r="F188" s="4">
        <v>5</v>
      </c>
      <c r="G188" s="5">
        <v>2395</v>
      </c>
      <c r="H188" s="6">
        <f t="shared" si="45"/>
        <v>1437</v>
      </c>
      <c r="I188" s="7">
        <f t="shared" si="38"/>
        <v>0.40041753653444678</v>
      </c>
    </row>
    <row r="189" spans="1:9" x14ac:dyDescent="0.35">
      <c r="A189" s="1" t="s">
        <v>30</v>
      </c>
      <c r="B189" s="2" t="s">
        <v>327</v>
      </c>
      <c r="C189" s="2" t="s">
        <v>328</v>
      </c>
      <c r="D189" s="2" t="s">
        <v>607</v>
      </c>
      <c r="E189" s="8">
        <v>45614.375</v>
      </c>
      <c r="F189" s="4">
        <v>2</v>
      </c>
      <c r="G189" s="5">
        <v>1895</v>
      </c>
      <c r="H189" s="6">
        <f t="shared" si="45"/>
        <v>1137</v>
      </c>
      <c r="I189" s="7">
        <f t="shared" si="38"/>
        <v>0.40052770448548813</v>
      </c>
    </row>
    <row r="190" spans="1:9" x14ac:dyDescent="0.35">
      <c r="A190" s="1" t="s">
        <v>5</v>
      </c>
      <c r="B190" s="2" t="s">
        <v>329</v>
      </c>
      <c r="C190" s="2" t="s">
        <v>330</v>
      </c>
      <c r="D190" s="2" t="s">
        <v>607</v>
      </c>
      <c r="E190" s="8">
        <v>45614.375</v>
      </c>
      <c r="F190" s="4">
        <v>2</v>
      </c>
      <c r="G190" s="5">
        <v>1595</v>
      </c>
      <c r="H190" s="6">
        <f t="shared" si="45"/>
        <v>957</v>
      </c>
      <c r="I190" s="7">
        <f t="shared" si="38"/>
        <v>0.40062695924764891</v>
      </c>
    </row>
    <row r="191" spans="1:9" x14ac:dyDescent="0.35">
      <c r="A191" s="1" t="s">
        <v>13</v>
      </c>
      <c r="B191" s="2" t="s">
        <v>19</v>
      </c>
      <c r="C191" s="2" t="s">
        <v>20</v>
      </c>
      <c r="D191" s="2" t="s">
        <v>608</v>
      </c>
      <c r="E191" s="8">
        <v>45614.375</v>
      </c>
      <c r="F191" s="4">
        <v>2</v>
      </c>
      <c r="G191" s="5">
        <v>1695</v>
      </c>
      <c r="H191" s="6">
        <f>G191*0.6</f>
        <v>1017</v>
      </c>
      <c r="I191" s="7">
        <f>(1-H191)/G191+1</f>
        <v>0.40058997050147493</v>
      </c>
    </row>
    <row r="192" spans="1:9" x14ac:dyDescent="0.35">
      <c r="A192" s="1" t="s">
        <v>30</v>
      </c>
      <c r="B192" s="2" t="s">
        <v>84</v>
      </c>
      <c r="C192" s="2" t="s">
        <v>85</v>
      </c>
      <c r="D192" s="2" t="s">
        <v>608</v>
      </c>
      <c r="E192" s="8">
        <v>45614.375</v>
      </c>
      <c r="F192" s="4">
        <v>2</v>
      </c>
      <c r="G192" s="5">
        <v>1795</v>
      </c>
      <c r="H192" s="6">
        <f t="shared" ref="H192:H215" si="46">G192*0.85</f>
        <v>1525.75</v>
      </c>
      <c r="I192" s="7">
        <f t="shared" ref="I192:I228" si="47">(1-H192)/G192+1</f>
        <v>0.15055710306406689</v>
      </c>
    </row>
    <row r="193" spans="1:9" x14ac:dyDescent="0.35">
      <c r="A193" s="1" t="s">
        <v>8</v>
      </c>
      <c r="B193" s="2" t="s">
        <v>331</v>
      </c>
      <c r="C193" s="2" t="s">
        <v>332</v>
      </c>
      <c r="D193" s="2" t="s">
        <v>44</v>
      </c>
      <c r="E193" s="8">
        <v>45614.375</v>
      </c>
      <c r="F193" s="4">
        <v>2</v>
      </c>
      <c r="G193" s="5">
        <v>1790</v>
      </c>
      <c r="H193" s="6">
        <f t="shared" si="46"/>
        <v>1521.5</v>
      </c>
      <c r="I193" s="7">
        <f t="shared" si="47"/>
        <v>0.15055865921787714</v>
      </c>
    </row>
    <row r="194" spans="1:9" x14ac:dyDescent="0.35">
      <c r="A194" s="1" t="s">
        <v>8</v>
      </c>
      <c r="B194" s="2" t="s">
        <v>35</v>
      </c>
      <c r="C194" s="2" t="s">
        <v>36</v>
      </c>
      <c r="D194" s="2" t="s">
        <v>44</v>
      </c>
      <c r="E194" s="8">
        <v>45614.375</v>
      </c>
      <c r="F194" s="4">
        <v>2</v>
      </c>
      <c r="G194" s="5">
        <v>1790</v>
      </c>
      <c r="H194" s="6">
        <f t="shared" si="46"/>
        <v>1521.5</v>
      </c>
      <c r="I194" s="7">
        <f t="shared" si="47"/>
        <v>0.15055865921787714</v>
      </c>
    </row>
    <row r="195" spans="1:9" x14ac:dyDescent="0.35">
      <c r="A195" s="1" t="s">
        <v>8</v>
      </c>
      <c r="B195" s="2" t="s">
        <v>76</v>
      </c>
      <c r="C195" s="2" t="s">
        <v>77</v>
      </c>
      <c r="D195" s="2" t="s">
        <v>44</v>
      </c>
      <c r="E195" s="8">
        <v>45614.375</v>
      </c>
      <c r="F195" s="4">
        <v>2</v>
      </c>
      <c r="G195" s="5">
        <v>1790</v>
      </c>
      <c r="H195" s="6">
        <f t="shared" si="46"/>
        <v>1521.5</v>
      </c>
      <c r="I195" s="7">
        <f t="shared" si="47"/>
        <v>0.15055865921787714</v>
      </c>
    </row>
    <row r="196" spans="1:9" x14ac:dyDescent="0.35">
      <c r="A196" s="1" t="s">
        <v>8</v>
      </c>
      <c r="B196" s="2" t="s">
        <v>333</v>
      </c>
      <c r="C196" s="2" t="s">
        <v>334</v>
      </c>
      <c r="D196" s="2" t="s">
        <v>44</v>
      </c>
      <c r="E196" s="8">
        <v>45614.375</v>
      </c>
      <c r="F196" s="4">
        <v>2</v>
      </c>
      <c r="G196" s="5">
        <v>1790</v>
      </c>
      <c r="H196" s="6">
        <f t="shared" si="46"/>
        <v>1521.5</v>
      </c>
      <c r="I196" s="7">
        <f t="shared" si="47"/>
        <v>0.15055865921787714</v>
      </c>
    </row>
    <row r="197" spans="1:9" x14ac:dyDescent="0.35">
      <c r="A197" s="1" t="s">
        <v>39</v>
      </c>
      <c r="B197" s="2" t="s">
        <v>114</v>
      </c>
      <c r="C197" s="2" t="s">
        <v>115</v>
      </c>
      <c r="D197" s="2" t="s">
        <v>608</v>
      </c>
      <c r="E197" s="8">
        <v>45614.416666666664</v>
      </c>
      <c r="F197" s="4">
        <v>4</v>
      </c>
      <c r="G197" s="5">
        <v>3600</v>
      </c>
      <c r="H197" s="6">
        <f t="shared" si="46"/>
        <v>3060</v>
      </c>
      <c r="I197" s="7">
        <f t="shared" si="47"/>
        <v>0.15027777777777773</v>
      </c>
    </row>
    <row r="198" spans="1:9" x14ac:dyDescent="0.35">
      <c r="A198" s="1" t="s">
        <v>39</v>
      </c>
      <c r="B198" s="2" t="s">
        <v>335</v>
      </c>
      <c r="C198" s="2" t="s">
        <v>336</v>
      </c>
      <c r="D198" s="2" t="s">
        <v>44</v>
      </c>
      <c r="E198" s="8">
        <v>45614.416666666664</v>
      </c>
      <c r="F198" s="4">
        <v>4</v>
      </c>
      <c r="G198" s="5">
        <v>3800</v>
      </c>
      <c r="H198" s="6">
        <f t="shared" si="46"/>
        <v>3230</v>
      </c>
      <c r="I198" s="7">
        <f t="shared" si="47"/>
        <v>0.15026315789473688</v>
      </c>
    </row>
    <row r="199" spans="1:9" x14ac:dyDescent="0.35">
      <c r="A199" s="1" t="s">
        <v>39</v>
      </c>
      <c r="B199" s="2" t="s">
        <v>337</v>
      </c>
      <c r="C199" s="2" t="s">
        <v>338</v>
      </c>
      <c r="D199" s="2" t="s">
        <v>44</v>
      </c>
      <c r="E199" s="8">
        <v>45614.416666666664</v>
      </c>
      <c r="F199" s="4">
        <v>4</v>
      </c>
      <c r="G199" s="5">
        <v>3600</v>
      </c>
      <c r="H199" s="6">
        <f t="shared" si="46"/>
        <v>3060</v>
      </c>
      <c r="I199" s="7">
        <f t="shared" si="47"/>
        <v>0.15027777777777773</v>
      </c>
    </row>
    <row r="200" spans="1:9" x14ac:dyDescent="0.35">
      <c r="A200" s="1" t="s">
        <v>39</v>
      </c>
      <c r="B200" s="2" t="s">
        <v>114</v>
      </c>
      <c r="C200" s="2" t="s">
        <v>115</v>
      </c>
      <c r="D200" s="2" t="s">
        <v>44</v>
      </c>
      <c r="E200" s="8">
        <v>45614.416666666664</v>
      </c>
      <c r="F200" s="4">
        <v>4</v>
      </c>
      <c r="G200" s="5">
        <v>3600</v>
      </c>
      <c r="H200" s="6">
        <f t="shared" si="46"/>
        <v>3060</v>
      </c>
      <c r="I200" s="7">
        <f t="shared" si="47"/>
        <v>0.15027777777777773</v>
      </c>
    </row>
    <row r="201" spans="1:9" x14ac:dyDescent="0.35">
      <c r="A201" s="1" t="s">
        <v>39</v>
      </c>
      <c r="B201" s="2" t="s">
        <v>108</v>
      </c>
      <c r="C201" s="2" t="s">
        <v>109</v>
      </c>
      <c r="D201" s="2" t="s">
        <v>44</v>
      </c>
      <c r="E201" s="8">
        <v>45614.416666666664</v>
      </c>
      <c r="F201" s="4">
        <v>4</v>
      </c>
      <c r="G201" s="5">
        <v>3600</v>
      </c>
      <c r="H201" s="6">
        <f t="shared" si="46"/>
        <v>3060</v>
      </c>
      <c r="I201" s="7">
        <f t="shared" si="47"/>
        <v>0.15027777777777773</v>
      </c>
    </row>
    <row r="202" spans="1:9" x14ac:dyDescent="0.35">
      <c r="A202" s="1" t="s">
        <v>39</v>
      </c>
      <c r="B202" s="2" t="s">
        <v>110</v>
      </c>
      <c r="C202" s="2" t="s">
        <v>111</v>
      </c>
      <c r="D202" s="2" t="s">
        <v>44</v>
      </c>
      <c r="E202" s="8">
        <v>45614.416666666664</v>
      </c>
      <c r="F202" s="4">
        <v>5</v>
      </c>
      <c r="G202" s="5">
        <v>3075</v>
      </c>
      <c r="H202" s="6">
        <f t="shared" si="46"/>
        <v>2613.75</v>
      </c>
      <c r="I202" s="7">
        <f t="shared" si="47"/>
        <v>0.15032520325203247</v>
      </c>
    </row>
    <row r="203" spans="1:9" x14ac:dyDescent="0.35">
      <c r="A203" s="1" t="s">
        <v>8</v>
      </c>
      <c r="B203" s="2" t="s">
        <v>74</v>
      </c>
      <c r="C203" s="2" t="s">
        <v>75</v>
      </c>
      <c r="D203" s="2" t="s">
        <v>44</v>
      </c>
      <c r="E203" s="8">
        <v>45614.416666666664</v>
      </c>
      <c r="F203" s="4">
        <v>2</v>
      </c>
      <c r="G203" s="5">
        <v>1790</v>
      </c>
      <c r="H203" s="6">
        <f t="shared" si="46"/>
        <v>1521.5</v>
      </c>
      <c r="I203" s="7">
        <f t="shared" si="47"/>
        <v>0.15055865921787714</v>
      </c>
    </row>
    <row r="204" spans="1:9" x14ac:dyDescent="0.35">
      <c r="A204" s="1" t="s">
        <v>8</v>
      </c>
      <c r="B204" s="2" t="s">
        <v>33</v>
      </c>
      <c r="C204" s="2" t="s">
        <v>34</v>
      </c>
      <c r="D204" s="2" t="s">
        <v>44</v>
      </c>
      <c r="E204" s="8">
        <v>45614.416666666664</v>
      </c>
      <c r="F204" s="4">
        <v>3</v>
      </c>
      <c r="G204" s="5">
        <v>2540</v>
      </c>
      <c r="H204" s="6">
        <f t="shared" si="46"/>
        <v>2159</v>
      </c>
      <c r="I204" s="7">
        <f t="shared" si="47"/>
        <v>0.15039370078740155</v>
      </c>
    </row>
    <row r="205" spans="1:9" x14ac:dyDescent="0.35">
      <c r="A205" s="1" t="s">
        <v>13</v>
      </c>
      <c r="B205" s="2" t="s">
        <v>51</v>
      </c>
      <c r="C205" s="2" t="s">
        <v>52</v>
      </c>
      <c r="D205" s="2" t="s">
        <v>44</v>
      </c>
      <c r="E205" s="8">
        <v>45614.4375</v>
      </c>
      <c r="F205" s="4">
        <v>5</v>
      </c>
      <c r="G205" s="5">
        <v>2595</v>
      </c>
      <c r="H205" s="6">
        <f t="shared" si="46"/>
        <v>2205.75</v>
      </c>
      <c r="I205" s="7">
        <f t="shared" si="47"/>
        <v>0.15038535645472062</v>
      </c>
    </row>
    <row r="206" spans="1:9" x14ac:dyDescent="0.35">
      <c r="A206" s="1" t="s">
        <v>181</v>
      </c>
      <c r="B206" s="2" t="s">
        <v>182</v>
      </c>
      <c r="C206" s="2" t="s">
        <v>183</v>
      </c>
      <c r="D206" s="2" t="s">
        <v>44</v>
      </c>
      <c r="E206" s="8">
        <v>45614.4375</v>
      </c>
      <c r="F206" s="4">
        <v>5</v>
      </c>
      <c r="G206" s="5">
        <v>2595</v>
      </c>
      <c r="H206" s="6">
        <f t="shared" si="46"/>
        <v>2205.75</v>
      </c>
      <c r="I206" s="7">
        <f t="shared" si="47"/>
        <v>0.15038535645472062</v>
      </c>
    </row>
    <row r="207" spans="1:9" x14ac:dyDescent="0.35">
      <c r="A207" s="1" t="s">
        <v>53</v>
      </c>
      <c r="B207" s="2" t="s">
        <v>339</v>
      </c>
      <c r="C207" s="2" t="s">
        <v>340</v>
      </c>
      <c r="D207" s="2" t="s">
        <v>44</v>
      </c>
      <c r="E207" s="8">
        <v>45614.4375</v>
      </c>
      <c r="F207" s="4">
        <v>5</v>
      </c>
      <c r="G207" s="5">
        <v>3540</v>
      </c>
      <c r="H207" s="6">
        <f t="shared" si="46"/>
        <v>3009</v>
      </c>
      <c r="I207" s="7">
        <f t="shared" si="47"/>
        <v>0.15028248587570625</v>
      </c>
    </row>
    <row r="208" spans="1:9" x14ac:dyDescent="0.35">
      <c r="A208" s="1" t="s">
        <v>53</v>
      </c>
      <c r="B208" s="2" t="s">
        <v>341</v>
      </c>
      <c r="C208" s="2" t="s">
        <v>342</v>
      </c>
      <c r="D208" s="2" t="s">
        <v>44</v>
      </c>
      <c r="E208" s="8">
        <v>45614.4375</v>
      </c>
      <c r="F208" s="4">
        <v>5</v>
      </c>
      <c r="G208" s="5">
        <v>3540</v>
      </c>
      <c r="H208" s="6">
        <f t="shared" si="46"/>
        <v>3009</v>
      </c>
      <c r="I208" s="7">
        <f t="shared" si="47"/>
        <v>0.15028248587570625</v>
      </c>
    </row>
    <row r="209" spans="1:9" x14ac:dyDescent="0.35">
      <c r="A209" s="1" t="s">
        <v>53</v>
      </c>
      <c r="B209" s="2" t="s">
        <v>343</v>
      </c>
      <c r="C209" s="2" t="s">
        <v>344</v>
      </c>
      <c r="D209" s="2" t="s">
        <v>44</v>
      </c>
      <c r="E209" s="8">
        <v>45614.4375</v>
      </c>
      <c r="F209" s="4">
        <v>5</v>
      </c>
      <c r="G209" s="5">
        <v>3540</v>
      </c>
      <c r="H209" s="6">
        <f t="shared" si="46"/>
        <v>3009</v>
      </c>
      <c r="I209" s="7">
        <f t="shared" si="47"/>
        <v>0.15028248587570625</v>
      </c>
    </row>
    <row r="210" spans="1:9" x14ac:dyDescent="0.35">
      <c r="A210" s="1" t="s">
        <v>23</v>
      </c>
      <c r="B210" s="2" t="s">
        <v>345</v>
      </c>
      <c r="C210" s="2" t="s">
        <v>346</v>
      </c>
      <c r="D210" s="9" t="s">
        <v>611</v>
      </c>
      <c r="E210" s="8">
        <v>45615.375</v>
      </c>
      <c r="F210" s="4">
        <v>3</v>
      </c>
      <c r="G210" s="5">
        <v>3754</v>
      </c>
      <c r="H210" s="6">
        <f t="shared" si="46"/>
        <v>3190.9</v>
      </c>
      <c r="I210" s="7">
        <f t="shared" si="47"/>
        <v>0.15026638252530633</v>
      </c>
    </row>
    <row r="211" spans="1:9" x14ac:dyDescent="0.35">
      <c r="A211" s="1" t="s">
        <v>8</v>
      </c>
      <c r="B211" s="2" t="s">
        <v>72</v>
      </c>
      <c r="C211" s="2" t="s">
        <v>73</v>
      </c>
      <c r="D211" s="2" t="s">
        <v>44</v>
      </c>
      <c r="E211" s="8">
        <v>45615.375</v>
      </c>
      <c r="F211" s="4">
        <v>3</v>
      </c>
      <c r="G211" s="5">
        <v>2540</v>
      </c>
      <c r="H211" s="6">
        <f t="shared" si="46"/>
        <v>2159</v>
      </c>
      <c r="I211" s="7">
        <f t="shared" si="47"/>
        <v>0.15039370078740155</v>
      </c>
    </row>
    <row r="212" spans="1:9" x14ac:dyDescent="0.35">
      <c r="A212" s="1" t="s">
        <v>13</v>
      </c>
      <c r="B212" s="2" t="s">
        <v>235</v>
      </c>
      <c r="C212" s="2" t="s">
        <v>236</v>
      </c>
      <c r="D212" s="2" t="s">
        <v>608</v>
      </c>
      <c r="E212" s="8">
        <v>45615.375</v>
      </c>
      <c r="F212" s="4">
        <v>2</v>
      </c>
      <c r="G212" s="5">
        <v>1695</v>
      </c>
      <c r="H212" s="6">
        <f t="shared" si="46"/>
        <v>1440.75</v>
      </c>
      <c r="I212" s="7">
        <f t="shared" si="47"/>
        <v>0.15058997050147493</v>
      </c>
    </row>
    <row r="213" spans="1:9" x14ac:dyDescent="0.35">
      <c r="A213" s="1" t="s">
        <v>53</v>
      </c>
      <c r="B213" s="2" t="s">
        <v>347</v>
      </c>
      <c r="C213" s="2" t="s">
        <v>348</v>
      </c>
      <c r="D213" s="2" t="s">
        <v>44</v>
      </c>
      <c r="E213" s="8">
        <v>45615.4375</v>
      </c>
      <c r="F213" s="4">
        <v>4</v>
      </c>
      <c r="G213" s="5">
        <v>2520</v>
      </c>
      <c r="H213" s="6">
        <f t="shared" si="46"/>
        <v>2142</v>
      </c>
      <c r="I213" s="7">
        <f t="shared" si="47"/>
        <v>0.15039682539682542</v>
      </c>
    </row>
    <row r="214" spans="1:9" x14ac:dyDescent="0.35">
      <c r="A214" s="1" t="s">
        <v>39</v>
      </c>
      <c r="B214" s="2" t="s">
        <v>349</v>
      </c>
      <c r="C214" s="2" t="s">
        <v>350</v>
      </c>
      <c r="D214" s="2" t="s">
        <v>44</v>
      </c>
      <c r="E214" s="8">
        <v>45615.4375</v>
      </c>
      <c r="F214" s="4">
        <v>4</v>
      </c>
      <c r="G214" s="5">
        <v>2755</v>
      </c>
      <c r="H214" s="6">
        <f t="shared" si="46"/>
        <v>2341.75</v>
      </c>
      <c r="I214" s="7">
        <f t="shared" si="47"/>
        <v>0.15036297640653362</v>
      </c>
    </row>
    <row r="215" spans="1:9" x14ac:dyDescent="0.35">
      <c r="A215" s="1" t="s">
        <v>39</v>
      </c>
      <c r="B215" s="2" t="s">
        <v>351</v>
      </c>
      <c r="C215" s="2" t="s">
        <v>352</v>
      </c>
      <c r="D215" s="2" t="s">
        <v>44</v>
      </c>
      <c r="E215" s="8">
        <v>45615.4375</v>
      </c>
      <c r="F215" s="4">
        <v>4</v>
      </c>
      <c r="G215" s="5">
        <v>2755</v>
      </c>
      <c r="H215" s="6">
        <f t="shared" si="46"/>
        <v>2341.75</v>
      </c>
      <c r="I215" s="7">
        <f t="shared" si="47"/>
        <v>0.15036297640653362</v>
      </c>
    </row>
    <row r="216" spans="1:9" x14ac:dyDescent="0.35">
      <c r="A216" s="1" t="s">
        <v>181</v>
      </c>
      <c r="B216" s="2" t="s">
        <v>353</v>
      </c>
      <c r="C216" s="2" t="s">
        <v>354</v>
      </c>
      <c r="D216" s="2" t="s">
        <v>607</v>
      </c>
      <c r="E216" s="8">
        <v>45616.375</v>
      </c>
      <c r="F216" s="4">
        <v>1</v>
      </c>
      <c r="G216" s="5">
        <v>795</v>
      </c>
      <c r="H216" s="6">
        <f t="shared" ref="H216:H219" si="48">G216*0.6</f>
        <v>477</v>
      </c>
      <c r="I216" s="7">
        <f t="shared" si="47"/>
        <v>0.40125786163522015</v>
      </c>
    </row>
    <row r="217" spans="1:9" x14ac:dyDescent="0.35">
      <c r="A217" s="1" t="s">
        <v>5</v>
      </c>
      <c r="B217" s="2" t="s">
        <v>88</v>
      </c>
      <c r="C217" s="2" t="s">
        <v>89</v>
      </c>
      <c r="D217" s="2" t="s">
        <v>608</v>
      </c>
      <c r="E217" s="8">
        <v>45616.375</v>
      </c>
      <c r="F217" s="4">
        <v>3</v>
      </c>
      <c r="G217" s="5">
        <v>1845</v>
      </c>
      <c r="H217" s="6">
        <f t="shared" si="48"/>
        <v>1107</v>
      </c>
      <c r="I217" s="7">
        <f t="shared" si="47"/>
        <v>0.40054200542005425</v>
      </c>
    </row>
    <row r="218" spans="1:9" x14ac:dyDescent="0.35">
      <c r="A218" s="1" t="s">
        <v>5</v>
      </c>
      <c r="B218" s="2" t="s">
        <v>90</v>
      </c>
      <c r="C218" s="2" t="s">
        <v>91</v>
      </c>
      <c r="D218" s="2" t="s">
        <v>608</v>
      </c>
      <c r="E218" s="8">
        <v>45616.375</v>
      </c>
      <c r="F218" s="4">
        <v>1</v>
      </c>
      <c r="G218" s="5">
        <v>845</v>
      </c>
      <c r="H218" s="6">
        <f t="shared" si="48"/>
        <v>507</v>
      </c>
      <c r="I218" s="7">
        <f t="shared" si="47"/>
        <v>0.40118343195266271</v>
      </c>
    </row>
    <row r="219" spans="1:9" x14ac:dyDescent="0.35">
      <c r="A219" s="1" t="s">
        <v>5</v>
      </c>
      <c r="B219" s="2" t="s">
        <v>92</v>
      </c>
      <c r="C219" s="2" t="s">
        <v>93</v>
      </c>
      <c r="D219" s="2" t="s">
        <v>608</v>
      </c>
      <c r="E219" s="8">
        <v>45616.375</v>
      </c>
      <c r="F219" s="4">
        <v>3</v>
      </c>
      <c r="G219" s="5">
        <v>1845</v>
      </c>
      <c r="H219" s="6">
        <f t="shared" si="48"/>
        <v>1107</v>
      </c>
      <c r="I219" s="7">
        <f t="shared" si="47"/>
        <v>0.40054200542005425</v>
      </c>
    </row>
    <row r="220" spans="1:9" x14ac:dyDescent="0.35">
      <c r="A220" s="1" t="s">
        <v>8</v>
      </c>
      <c r="B220" s="2" t="s">
        <v>68</v>
      </c>
      <c r="C220" s="2" t="s">
        <v>69</v>
      </c>
      <c r="D220" s="2" t="s">
        <v>44</v>
      </c>
      <c r="E220" s="8">
        <v>45616.375</v>
      </c>
      <c r="F220" s="4">
        <v>3</v>
      </c>
      <c r="G220" s="5">
        <v>2540</v>
      </c>
      <c r="H220" s="6">
        <f t="shared" ref="H220:H226" si="49">G220*0.85</f>
        <v>2159</v>
      </c>
      <c r="I220" s="7">
        <f t="shared" si="47"/>
        <v>0.15039370078740155</v>
      </c>
    </row>
    <row r="221" spans="1:9" x14ac:dyDescent="0.35">
      <c r="A221" s="1" t="s">
        <v>8</v>
      </c>
      <c r="B221" s="2" t="s">
        <v>116</v>
      </c>
      <c r="C221" s="2" t="s">
        <v>117</v>
      </c>
      <c r="D221" s="2" t="s">
        <v>44</v>
      </c>
      <c r="E221" s="8">
        <v>45616.375</v>
      </c>
      <c r="F221" s="4">
        <v>3</v>
      </c>
      <c r="G221" s="5">
        <v>2540</v>
      </c>
      <c r="H221" s="6">
        <f t="shared" si="49"/>
        <v>2159</v>
      </c>
      <c r="I221" s="7">
        <f t="shared" si="47"/>
        <v>0.15039370078740155</v>
      </c>
    </row>
    <row r="222" spans="1:9" x14ac:dyDescent="0.35">
      <c r="A222" s="1" t="s">
        <v>8</v>
      </c>
      <c r="B222" s="2" t="s">
        <v>355</v>
      </c>
      <c r="C222" s="2" t="s">
        <v>356</v>
      </c>
      <c r="D222" s="2" t="s">
        <v>44</v>
      </c>
      <c r="E222" s="8">
        <v>45616.375</v>
      </c>
      <c r="F222" s="4">
        <v>2</v>
      </c>
      <c r="G222" s="5">
        <v>1790</v>
      </c>
      <c r="H222" s="6">
        <f t="shared" si="49"/>
        <v>1521.5</v>
      </c>
      <c r="I222" s="7">
        <f t="shared" si="47"/>
        <v>0.15055865921787714</v>
      </c>
    </row>
    <row r="223" spans="1:9" x14ac:dyDescent="0.35">
      <c r="A223" s="1" t="s">
        <v>8</v>
      </c>
      <c r="B223" s="2" t="s">
        <v>94</v>
      </c>
      <c r="C223" s="2" t="s">
        <v>95</v>
      </c>
      <c r="D223" s="2" t="s">
        <v>44</v>
      </c>
      <c r="E223" s="8">
        <v>45616.416666666664</v>
      </c>
      <c r="F223" s="4">
        <v>3</v>
      </c>
      <c r="G223" s="5">
        <v>2540</v>
      </c>
      <c r="H223" s="6">
        <f t="shared" si="49"/>
        <v>2159</v>
      </c>
      <c r="I223" s="7">
        <f t="shared" si="47"/>
        <v>0.15039370078740155</v>
      </c>
    </row>
    <row r="224" spans="1:9" x14ac:dyDescent="0.35">
      <c r="A224" s="1" t="s">
        <v>8</v>
      </c>
      <c r="B224" s="2" t="s">
        <v>98</v>
      </c>
      <c r="C224" s="2" t="s">
        <v>99</v>
      </c>
      <c r="D224" s="2" t="s">
        <v>44</v>
      </c>
      <c r="E224" s="8">
        <v>45616.416666666664</v>
      </c>
      <c r="F224" s="4">
        <v>3</v>
      </c>
      <c r="G224" s="5">
        <v>2540</v>
      </c>
      <c r="H224" s="6">
        <f t="shared" si="49"/>
        <v>2159</v>
      </c>
      <c r="I224" s="7">
        <f t="shared" si="47"/>
        <v>0.15039370078740155</v>
      </c>
    </row>
    <row r="225" spans="1:9" x14ac:dyDescent="0.35">
      <c r="A225" s="1" t="s">
        <v>53</v>
      </c>
      <c r="B225" s="2" t="s">
        <v>357</v>
      </c>
      <c r="C225" s="2" t="s">
        <v>358</v>
      </c>
      <c r="D225" s="2" t="s">
        <v>44</v>
      </c>
      <c r="E225" s="8">
        <v>45616.4375</v>
      </c>
      <c r="F225" s="4">
        <v>3</v>
      </c>
      <c r="G225" s="5">
        <v>1435</v>
      </c>
      <c r="H225" s="6">
        <f t="shared" si="49"/>
        <v>1219.75</v>
      </c>
      <c r="I225" s="7">
        <f t="shared" si="47"/>
        <v>0.1506968641114983</v>
      </c>
    </row>
    <row r="226" spans="1:9" x14ac:dyDescent="0.35">
      <c r="A226" s="1" t="s">
        <v>53</v>
      </c>
      <c r="B226" s="2" t="s">
        <v>359</v>
      </c>
      <c r="C226" s="2" t="s">
        <v>360</v>
      </c>
      <c r="D226" s="2" t="s">
        <v>44</v>
      </c>
      <c r="E226" s="8">
        <v>45616.4375</v>
      </c>
      <c r="F226" s="4">
        <v>3</v>
      </c>
      <c r="G226" s="5">
        <v>1435</v>
      </c>
      <c r="H226" s="6">
        <f t="shared" si="49"/>
        <v>1219.75</v>
      </c>
      <c r="I226" s="7">
        <f t="shared" si="47"/>
        <v>0.1506968641114983</v>
      </c>
    </row>
    <row r="227" spans="1:9" x14ac:dyDescent="0.35">
      <c r="A227" s="1" t="s">
        <v>23</v>
      </c>
      <c r="B227" s="2" t="s">
        <v>78</v>
      </c>
      <c r="C227" s="2" t="s">
        <v>79</v>
      </c>
      <c r="D227" s="2" t="s">
        <v>608</v>
      </c>
      <c r="E227" s="8">
        <v>45617.375</v>
      </c>
      <c r="F227" s="4">
        <v>2</v>
      </c>
      <c r="G227" s="5">
        <v>1345</v>
      </c>
      <c r="H227" s="6">
        <f t="shared" ref="H227:H228" si="50">G227*0.6</f>
        <v>807</v>
      </c>
      <c r="I227" s="7">
        <f t="shared" si="47"/>
        <v>0.40074349442379187</v>
      </c>
    </row>
    <row r="228" spans="1:9" x14ac:dyDescent="0.35">
      <c r="A228" s="1" t="s">
        <v>30</v>
      </c>
      <c r="B228" s="2" t="s">
        <v>361</v>
      </c>
      <c r="C228" s="2" t="s">
        <v>362</v>
      </c>
      <c r="D228" s="2" t="s">
        <v>607</v>
      </c>
      <c r="E228" s="8">
        <v>45617.375</v>
      </c>
      <c r="F228" s="4">
        <v>2</v>
      </c>
      <c r="G228" s="5">
        <v>1195</v>
      </c>
      <c r="H228" s="6">
        <f t="shared" si="50"/>
        <v>717</v>
      </c>
      <c r="I228" s="7">
        <f t="shared" si="47"/>
        <v>0.40083682008368204</v>
      </c>
    </row>
    <row r="229" spans="1:9" x14ac:dyDescent="0.35">
      <c r="A229" s="1" t="s">
        <v>8</v>
      </c>
      <c r="B229" s="2" t="s">
        <v>80</v>
      </c>
      <c r="C229" s="2" t="s">
        <v>81</v>
      </c>
      <c r="D229" s="2" t="s">
        <v>44</v>
      </c>
      <c r="E229" s="8">
        <v>45617.375</v>
      </c>
      <c r="F229" s="4">
        <v>2</v>
      </c>
      <c r="G229" s="5">
        <v>1790</v>
      </c>
      <c r="H229" s="6">
        <f>G229*0.85</f>
        <v>1521.5</v>
      </c>
      <c r="I229" s="7">
        <f>(1-H229)/G229+1</f>
        <v>0.15055865921787714</v>
      </c>
    </row>
    <row r="230" spans="1:9" x14ac:dyDescent="0.35">
      <c r="A230" s="1" t="s">
        <v>23</v>
      </c>
      <c r="B230" s="2" t="s">
        <v>363</v>
      </c>
      <c r="C230" s="2" t="s">
        <v>364</v>
      </c>
      <c r="D230" s="2" t="s">
        <v>44</v>
      </c>
      <c r="E230" s="8">
        <v>45617.395833333336</v>
      </c>
      <c r="F230" s="4">
        <v>1</v>
      </c>
      <c r="G230" s="5">
        <v>795</v>
      </c>
      <c r="H230" s="6">
        <f t="shared" ref="H230:H235" si="51">G230*0.85</f>
        <v>675.75</v>
      </c>
      <c r="I230" s="7">
        <f t="shared" ref="I230:I292" si="52">(1-H230)/G230+1</f>
        <v>0.15125786163522015</v>
      </c>
    </row>
    <row r="231" spans="1:9" x14ac:dyDescent="0.35">
      <c r="A231" s="1" t="s">
        <v>8</v>
      </c>
      <c r="B231" s="2" t="s">
        <v>365</v>
      </c>
      <c r="C231" s="2" t="s">
        <v>366</v>
      </c>
      <c r="D231" s="2" t="s">
        <v>44</v>
      </c>
      <c r="E231" s="8">
        <v>45617.416666666664</v>
      </c>
      <c r="F231" s="4">
        <v>2</v>
      </c>
      <c r="G231" s="5">
        <v>1790</v>
      </c>
      <c r="H231" s="6">
        <f t="shared" si="51"/>
        <v>1521.5</v>
      </c>
      <c r="I231" s="7">
        <f t="shared" si="52"/>
        <v>0.15055865921787714</v>
      </c>
    </row>
    <row r="232" spans="1:9" x14ac:dyDescent="0.35">
      <c r="A232" s="1" t="s">
        <v>8</v>
      </c>
      <c r="B232" s="2" t="s">
        <v>96</v>
      </c>
      <c r="C232" s="2" t="s">
        <v>97</v>
      </c>
      <c r="D232" s="2" t="s">
        <v>44</v>
      </c>
      <c r="E232" s="8">
        <v>45617.416666666664</v>
      </c>
      <c r="F232" s="4">
        <v>2</v>
      </c>
      <c r="G232" s="5">
        <v>1790</v>
      </c>
      <c r="H232" s="6">
        <f t="shared" si="51"/>
        <v>1521.5</v>
      </c>
      <c r="I232" s="7">
        <f t="shared" si="52"/>
        <v>0.15055865921787714</v>
      </c>
    </row>
    <row r="233" spans="1:9" x14ac:dyDescent="0.35">
      <c r="A233" s="1" t="s">
        <v>53</v>
      </c>
      <c r="B233" s="2" t="s">
        <v>367</v>
      </c>
      <c r="C233" s="2" t="s">
        <v>368</v>
      </c>
      <c r="D233" s="2" t="s">
        <v>44</v>
      </c>
      <c r="E233" s="8">
        <v>45617.4375</v>
      </c>
      <c r="F233" s="4">
        <v>2</v>
      </c>
      <c r="G233" s="5">
        <v>1320</v>
      </c>
      <c r="H233" s="6">
        <f t="shared" si="51"/>
        <v>1122</v>
      </c>
      <c r="I233" s="7">
        <f t="shared" si="52"/>
        <v>0.15075757575757576</v>
      </c>
    </row>
    <row r="234" spans="1:9" x14ac:dyDescent="0.35">
      <c r="A234" s="1" t="s">
        <v>53</v>
      </c>
      <c r="B234" s="2" t="s">
        <v>369</v>
      </c>
      <c r="C234" s="2" t="s">
        <v>370</v>
      </c>
      <c r="D234" s="2" t="s">
        <v>44</v>
      </c>
      <c r="E234" s="8">
        <v>45617.4375</v>
      </c>
      <c r="F234" s="4">
        <v>2</v>
      </c>
      <c r="G234" s="5">
        <v>1320</v>
      </c>
      <c r="H234" s="6">
        <f t="shared" si="51"/>
        <v>1122</v>
      </c>
      <c r="I234" s="7">
        <f t="shared" si="52"/>
        <v>0.15075757575757576</v>
      </c>
    </row>
    <row r="235" spans="1:9" x14ac:dyDescent="0.35">
      <c r="A235" s="1" t="s">
        <v>53</v>
      </c>
      <c r="B235" s="2" t="s">
        <v>371</v>
      </c>
      <c r="C235" s="2" t="s">
        <v>372</v>
      </c>
      <c r="D235" s="2" t="s">
        <v>44</v>
      </c>
      <c r="E235" s="8">
        <v>45617.4375</v>
      </c>
      <c r="F235" s="4">
        <v>2</v>
      </c>
      <c r="G235" s="5">
        <v>1320</v>
      </c>
      <c r="H235" s="6">
        <f t="shared" si="51"/>
        <v>1122</v>
      </c>
      <c r="I235" s="7">
        <f t="shared" si="52"/>
        <v>0.15075757575757576</v>
      </c>
    </row>
    <row r="236" spans="1:9" x14ac:dyDescent="0.35">
      <c r="A236" s="1" t="s">
        <v>181</v>
      </c>
      <c r="B236" s="2" t="s">
        <v>373</v>
      </c>
      <c r="C236" s="2" t="s">
        <v>374</v>
      </c>
      <c r="D236" s="2" t="s">
        <v>607</v>
      </c>
      <c r="E236" s="8">
        <v>45618.375</v>
      </c>
      <c r="F236" s="4">
        <v>1</v>
      </c>
      <c r="G236" s="5">
        <v>795</v>
      </c>
      <c r="H236" s="6">
        <f t="shared" ref="H236:H237" si="53">G236*0.6</f>
        <v>477</v>
      </c>
      <c r="I236" s="7">
        <f t="shared" si="52"/>
        <v>0.40125786163522015</v>
      </c>
    </row>
    <row r="237" spans="1:9" x14ac:dyDescent="0.35">
      <c r="A237" s="1" t="s">
        <v>23</v>
      </c>
      <c r="B237" s="2" t="s">
        <v>375</v>
      </c>
      <c r="C237" s="2" t="s">
        <v>376</v>
      </c>
      <c r="D237" s="2" t="s">
        <v>607</v>
      </c>
      <c r="E237" s="8">
        <v>45621.375</v>
      </c>
      <c r="F237" s="4">
        <v>3</v>
      </c>
      <c r="G237" s="5">
        <v>2195</v>
      </c>
      <c r="H237" s="6">
        <f t="shared" si="53"/>
        <v>1317</v>
      </c>
      <c r="I237" s="7">
        <f t="shared" si="52"/>
        <v>0.40045558086560362</v>
      </c>
    </row>
    <row r="238" spans="1:9" x14ac:dyDescent="0.35">
      <c r="A238" s="1" t="s">
        <v>23</v>
      </c>
      <c r="B238" s="2" t="s">
        <v>86</v>
      </c>
      <c r="C238" s="2" t="s">
        <v>87</v>
      </c>
      <c r="D238" s="2" t="s">
        <v>44</v>
      </c>
      <c r="E238" s="8">
        <v>45621.375</v>
      </c>
      <c r="F238" s="4">
        <v>3</v>
      </c>
      <c r="G238" s="5">
        <v>1945</v>
      </c>
      <c r="H238" s="6">
        <f t="shared" ref="H238" si="54">G238*0.85</f>
        <v>1653.25</v>
      </c>
      <c r="I238" s="7">
        <f t="shared" si="52"/>
        <v>0.15051413881748077</v>
      </c>
    </row>
    <row r="239" spans="1:9" x14ac:dyDescent="0.35">
      <c r="A239" s="1" t="s">
        <v>13</v>
      </c>
      <c r="B239" s="2" t="s">
        <v>377</v>
      </c>
      <c r="C239" s="2" t="s">
        <v>377</v>
      </c>
      <c r="D239" s="2" t="s">
        <v>607</v>
      </c>
      <c r="E239" s="8">
        <v>45621.375</v>
      </c>
      <c r="F239" s="4">
        <v>5</v>
      </c>
      <c r="G239" s="5">
        <v>2995</v>
      </c>
      <c r="H239" s="6">
        <f t="shared" ref="H239:H240" si="55">G239*0.6</f>
        <v>1797</v>
      </c>
      <c r="I239" s="7">
        <f t="shared" si="52"/>
        <v>0.40033388981636064</v>
      </c>
    </row>
    <row r="240" spans="1:9" x14ac:dyDescent="0.35">
      <c r="A240" s="1" t="s">
        <v>13</v>
      </c>
      <c r="B240" s="2" t="s">
        <v>378</v>
      </c>
      <c r="C240" s="2" t="s">
        <v>378</v>
      </c>
      <c r="D240" s="2" t="s">
        <v>607</v>
      </c>
      <c r="E240" s="8">
        <v>45621.375</v>
      </c>
      <c r="F240" s="4">
        <v>4</v>
      </c>
      <c r="G240" s="5">
        <v>2295</v>
      </c>
      <c r="H240" s="6">
        <f t="shared" si="55"/>
        <v>1377</v>
      </c>
      <c r="I240" s="7">
        <f t="shared" si="52"/>
        <v>0.40043572984749454</v>
      </c>
    </row>
    <row r="241" spans="1:9" x14ac:dyDescent="0.35">
      <c r="A241" s="1" t="s">
        <v>23</v>
      </c>
      <c r="B241" s="2" t="s">
        <v>379</v>
      </c>
      <c r="C241" s="2" t="s">
        <v>380</v>
      </c>
      <c r="D241" s="2" t="s">
        <v>610</v>
      </c>
      <c r="E241" s="8">
        <v>45621.395833333336</v>
      </c>
      <c r="F241" s="4">
        <v>2</v>
      </c>
      <c r="G241" s="5">
        <v>1390</v>
      </c>
      <c r="H241" s="6">
        <f t="shared" ref="H241" si="56">G241*0.6</f>
        <v>834</v>
      </c>
      <c r="I241" s="7">
        <f t="shared" si="52"/>
        <v>0.40071942446043163</v>
      </c>
    </row>
    <row r="242" spans="1:9" x14ac:dyDescent="0.35">
      <c r="A242" s="1" t="s">
        <v>39</v>
      </c>
      <c r="B242" s="2" t="s">
        <v>110</v>
      </c>
      <c r="C242" s="2" t="s">
        <v>111</v>
      </c>
      <c r="D242" s="2" t="s">
        <v>607</v>
      </c>
      <c r="E242" s="8">
        <v>45621.416666666664</v>
      </c>
      <c r="F242" s="4">
        <v>5</v>
      </c>
      <c r="G242" s="5">
        <v>3075</v>
      </c>
      <c r="H242" s="6">
        <f t="shared" ref="H242:H258" si="57">G242*0.85</f>
        <v>2613.75</v>
      </c>
      <c r="I242" s="7">
        <f t="shared" si="52"/>
        <v>0.15032520325203247</v>
      </c>
    </row>
    <row r="243" spans="1:9" x14ac:dyDescent="0.35">
      <c r="A243" s="1" t="s">
        <v>39</v>
      </c>
      <c r="B243" s="2" t="s">
        <v>102</v>
      </c>
      <c r="C243" s="2" t="s">
        <v>103</v>
      </c>
      <c r="D243" s="2" t="s">
        <v>608</v>
      </c>
      <c r="E243" s="8">
        <v>45621.416666666664</v>
      </c>
      <c r="F243" s="4">
        <v>4</v>
      </c>
      <c r="G243" s="5">
        <v>3600</v>
      </c>
      <c r="H243" s="6">
        <f t="shared" si="57"/>
        <v>3060</v>
      </c>
      <c r="I243" s="7">
        <f t="shared" si="52"/>
        <v>0.15027777777777773</v>
      </c>
    </row>
    <row r="244" spans="1:9" x14ac:dyDescent="0.35">
      <c r="A244" s="1" t="s">
        <v>39</v>
      </c>
      <c r="B244" s="2" t="s">
        <v>381</v>
      </c>
      <c r="C244" s="2" t="s">
        <v>382</v>
      </c>
      <c r="D244" s="2" t="s">
        <v>44</v>
      </c>
      <c r="E244" s="8">
        <v>45621.416666666664</v>
      </c>
      <c r="F244" s="4">
        <v>5</v>
      </c>
      <c r="G244" s="5">
        <v>3075</v>
      </c>
      <c r="H244" s="6">
        <f t="shared" si="57"/>
        <v>2613.75</v>
      </c>
      <c r="I244" s="7">
        <f t="shared" si="52"/>
        <v>0.15032520325203247</v>
      </c>
    </row>
    <row r="245" spans="1:9" x14ac:dyDescent="0.35">
      <c r="A245" s="1" t="s">
        <v>39</v>
      </c>
      <c r="B245" s="2" t="s">
        <v>104</v>
      </c>
      <c r="C245" s="2" t="s">
        <v>105</v>
      </c>
      <c r="D245" s="2" t="s">
        <v>44</v>
      </c>
      <c r="E245" s="8">
        <v>45621.416666666664</v>
      </c>
      <c r="F245" s="4">
        <v>4</v>
      </c>
      <c r="G245" s="5">
        <v>3600</v>
      </c>
      <c r="H245" s="6">
        <f t="shared" si="57"/>
        <v>3060</v>
      </c>
      <c r="I245" s="7">
        <f t="shared" si="52"/>
        <v>0.15027777777777773</v>
      </c>
    </row>
    <row r="246" spans="1:9" x14ac:dyDescent="0.35">
      <c r="A246" s="1" t="s">
        <v>39</v>
      </c>
      <c r="B246" s="2" t="s">
        <v>383</v>
      </c>
      <c r="C246" s="2" t="s">
        <v>384</v>
      </c>
      <c r="D246" s="2" t="s">
        <v>44</v>
      </c>
      <c r="E246" s="8">
        <v>45621.416666666664</v>
      </c>
      <c r="F246" s="4">
        <v>4</v>
      </c>
      <c r="G246" s="5">
        <v>3600</v>
      </c>
      <c r="H246" s="6">
        <f t="shared" si="57"/>
        <v>3060</v>
      </c>
      <c r="I246" s="7">
        <f t="shared" si="52"/>
        <v>0.15027777777777773</v>
      </c>
    </row>
    <row r="247" spans="1:9" x14ac:dyDescent="0.35">
      <c r="A247" s="1" t="s">
        <v>39</v>
      </c>
      <c r="B247" s="2" t="s">
        <v>40</v>
      </c>
      <c r="C247" s="2" t="s">
        <v>41</v>
      </c>
      <c r="D247" s="2" t="s">
        <v>44</v>
      </c>
      <c r="E247" s="8">
        <v>45621.416666666664</v>
      </c>
      <c r="F247" s="4">
        <v>5</v>
      </c>
      <c r="G247" s="5">
        <v>4000</v>
      </c>
      <c r="H247" s="6">
        <f t="shared" si="57"/>
        <v>3400</v>
      </c>
      <c r="I247" s="7">
        <f t="shared" si="52"/>
        <v>0.15024999999999999</v>
      </c>
    </row>
    <row r="248" spans="1:9" x14ac:dyDescent="0.35">
      <c r="A248" s="1" t="s">
        <v>39</v>
      </c>
      <c r="B248" s="2" t="s">
        <v>196</v>
      </c>
      <c r="C248" s="2" t="s">
        <v>197</v>
      </c>
      <c r="D248" s="2" t="s">
        <v>44</v>
      </c>
      <c r="E248" s="8">
        <v>45621.416666666664</v>
      </c>
      <c r="F248" s="4">
        <v>5</v>
      </c>
      <c r="G248" s="5">
        <v>4225</v>
      </c>
      <c r="H248" s="6">
        <f t="shared" si="57"/>
        <v>3591.25</v>
      </c>
      <c r="I248" s="7">
        <f t="shared" si="52"/>
        <v>0.15023668639053256</v>
      </c>
    </row>
    <row r="249" spans="1:9" x14ac:dyDescent="0.35">
      <c r="A249" s="1" t="s">
        <v>53</v>
      </c>
      <c r="B249" s="2" t="s">
        <v>122</v>
      </c>
      <c r="C249" s="2" t="s">
        <v>123</v>
      </c>
      <c r="D249" s="2" t="s">
        <v>44</v>
      </c>
      <c r="E249" s="8">
        <v>45621.4375</v>
      </c>
      <c r="F249" s="4">
        <v>1</v>
      </c>
      <c r="G249" s="5">
        <v>625</v>
      </c>
      <c r="H249" s="6">
        <f t="shared" si="57"/>
        <v>531.25</v>
      </c>
      <c r="I249" s="7">
        <f t="shared" si="52"/>
        <v>0.15159999999999996</v>
      </c>
    </row>
    <row r="250" spans="1:9" x14ac:dyDescent="0.35">
      <c r="A250" s="1" t="s">
        <v>53</v>
      </c>
      <c r="B250" s="2" t="s">
        <v>385</v>
      </c>
      <c r="C250" s="2" t="s">
        <v>386</v>
      </c>
      <c r="D250" s="2" t="s">
        <v>44</v>
      </c>
      <c r="E250" s="8">
        <v>45621.4375</v>
      </c>
      <c r="F250" s="4">
        <v>5</v>
      </c>
      <c r="G250" s="5">
        <v>2700</v>
      </c>
      <c r="H250" s="6">
        <f t="shared" si="57"/>
        <v>2295</v>
      </c>
      <c r="I250" s="7">
        <f t="shared" si="52"/>
        <v>0.15037037037037038</v>
      </c>
    </row>
    <row r="251" spans="1:9" x14ac:dyDescent="0.35">
      <c r="A251" s="1" t="s">
        <v>53</v>
      </c>
      <c r="B251" s="2" t="s">
        <v>130</v>
      </c>
      <c r="C251" s="2" t="s">
        <v>131</v>
      </c>
      <c r="D251" s="2" t="s">
        <v>44</v>
      </c>
      <c r="E251" s="8">
        <v>45621.4375</v>
      </c>
      <c r="F251" s="4">
        <v>5</v>
      </c>
      <c r="G251" s="5">
        <v>2990</v>
      </c>
      <c r="H251" s="6">
        <f t="shared" si="57"/>
        <v>2541.5</v>
      </c>
      <c r="I251" s="7">
        <f t="shared" si="52"/>
        <v>0.15033444816053509</v>
      </c>
    </row>
    <row r="252" spans="1:9" x14ac:dyDescent="0.35">
      <c r="A252" s="1" t="s">
        <v>53</v>
      </c>
      <c r="B252" s="2" t="s">
        <v>132</v>
      </c>
      <c r="C252" s="2" t="s">
        <v>133</v>
      </c>
      <c r="D252" s="2" t="s">
        <v>44</v>
      </c>
      <c r="E252" s="8">
        <v>45621.4375</v>
      </c>
      <c r="F252" s="4">
        <v>5</v>
      </c>
      <c r="G252" s="5">
        <v>2990</v>
      </c>
      <c r="H252" s="6">
        <f t="shared" si="57"/>
        <v>2541.5</v>
      </c>
      <c r="I252" s="7">
        <f t="shared" si="52"/>
        <v>0.15033444816053509</v>
      </c>
    </row>
    <row r="253" spans="1:9" x14ac:dyDescent="0.35">
      <c r="A253" s="1" t="s">
        <v>53</v>
      </c>
      <c r="B253" s="2" t="s">
        <v>134</v>
      </c>
      <c r="C253" s="2" t="s">
        <v>135</v>
      </c>
      <c r="D253" s="2" t="s">
        <v>44</v>
      </c>
      <c r="E253" s="8">
        <v>45621.4375</v>
      </c>
      <c r="F253" s="4">
        <v>3</v>
      </c>
      <c r="G253" s="5">
        <v>1795</v>
      </c>
      <c r="H253" s="6">
        <f t="shared" si="57"/>
        <v>1525.75</v>
      </c>
      <c r="I253" s="7">
        <f t="shared" si="52"/>
        <v>0.15055710306406689</v>
      </c>
    </row>
    <row r="254" spans="1:9" x14ac:dyDescent="0.35">
      <c r="A254" s="1" t="s">
        <v>39</v>
      </c>
      <c r="B254" s="2" t="s">
        <v>387</v>
      </c>
      <c r="C254" s="2" t="s">
        <v>388</v>
      </c>
      <c r="D254" s="2" t="s">
        <v>44</v>
      </c>
      <c r="E254" s="8">
        <v>45621.4375</v>
      </c>
      <c r="F254" s="4">
        <v>5</v>
      </c>
      <c r="G254" s="5">
        <v>2390</v>
      </c>
      <c r="H254" s="6">
        <f t="shared" si="57"/>
        <v>2031.5</v>
      </c>
      <c r="I254" s="7">
        <f t="shared" si="52"/>
        <v>0.15041841004184098</v>
      </c>
    </row>
    <row r="255" spans="1:9" x14ac:dyDescent="0.35">
      <c r="A255" s="1" t="s">
        <v>39</v>
      </c>
      <c r="B255" s="2" t="s">
        <v>389</v>
      </c>
      <c r="C255" s="2" t="s">
        <v>390</v>
      </c>
      <c r="D255" s="2" t="s">
        <v>44</v>
      </c>
      <c r="E255" s="8">
        <v>45621.4375</v>
      </c>
      <c r="F255" s="4">
        <v>5</v>
      </c>
      <c r="G255" s="5">
        <v>2390</v>
      </c>
      <c r="H255" s="6">
        <f t="shared" si="57"/>
        <v>2031.5</v>
      </c>
      <c r="I255" s="7">
        <f t="shared" si="52"/>
        <v>0.15041841004184098</v>
      </c>
    </row>
    <row r="256" spans="1:9" x14ac:dyDescent="0.35">
      <c r="A256" s="1" t="s">
        <v>39</v>
      </c>
      <c r="B256" s="2" t="s">
        <v>391</v>
      </c>
      <c r="C256" s="2" t="s">
        <v>392</v>
      </c>
      <c r="D256" s="2" t="s">
        <v>44</v>
      </c>
      <c r="E256" s="8">
        <v>45621.4375</v>
      </c>
      <c r="F256" s="4">
        <v>5</v>
      </c>
      <c r="G256" s="5">
        <v>2390</v>
      </c>
      <c r="H256" s="6">
        <f t="shared" si="57"/>
        <v>2031.5</v>
      </c>
      <c r="I256" s="7">
        <f t="shared" si="52"/>
        <v>0.15041841004184098</v>
      </c>
    </row>
    <row r="257" spans="1:9" x14ac:dyDescent="0.35">
      <c r="A257" s="1" t="s">
        <v>13</v>
      </c>
      <c r="B257" s="2" t="s">
        <v>393</v>
      </c>
      <c r="C257" s="2" t="s">
        <v>394</v>
      </c>
      <c r="D257" s="2" t="s">
        <v>44</v>
      </c>
      <c r="E257" s="8">
        <v>45621.4375</v>
      </c>
      <c r="F257" s="4">
        <v>5</v>
      </c>
      <c r="G257" s="5">
        <v>3295</v>
      </c>
      <c r="H257" s="6">
        <f t="shared" si="57"/>
        <v>2800.75</v>
      </c>
      <c r="I257" s="7">
        <f t="shared" si="52"/>
        <v>0.15030349013657052</v>
      </c>
    </row>
    <row r="258" spans="1:9" x14ac:dyDescent="0.35">
      <c r="A258" s="1" t="s">
        <v>13</v>
      </c>
      <c r="B258" s="2" t="s">
        <v>395</v>
      </c>
      <c r="C258" s="2" t="s">
        <v>396</v>
      </c>
      <c r="D258" s="2" t="s">
        <v>44</v>
      </c>
      <c r="E258" s="8">
        <v>45621.4375</v>
      </c>
      <c r="F258" s="4">
        <v>3</v>
      </c>
      <c r="G258" s="5">
        <v>1995</v>
      </c>
      <c r="H258" s="6">
        <f t="shared" si="57"/>
        <v>1695.75</v>
      </c>
      <c r="I258" s="7">
        <f t="shared" si="52"/>
        <v>0.15050125313283214</v>
      </c>
    </row>
    <row r="259" spans="1:9" x14ac:dyDescent="0.35">
      <c r="A259" s="1" t="s">
        <v>13</v>
      </c>
      <c r="B259" s="2" t="s">
        <v>397</v>
      </c>
      <c r="C259" s="2" t="s">
        <v>398</v>
      </c>
      <c r="D259" s="2" t="s">
        <v>608</v>
      </c>
      <c r="E259" s="8">
        <v>45622.375</v>
      </c>
      <c r="F259" s="4">
        <v>2</v>
      </c>
      <c r="G259" s="5">
        <v>1695</v>
      </c>
      <c r="H259" s="6">
        <f t="shared" ref="H259" si="58">G259*0.6</f>
        <v>1017</v>
      </c>
      <c r="I259" s="7">
        <f t="shared" si="52"/>
        <v>0.40058997050147493</v>
      </c>
    </row>
    <row r="260" spans="1:9" x14ac:dyDescent="0.35">
      <c r="A260" s="1" t="s">
        <v>8</v>
      </c>
      <c r="B260" s="2" t="s">
        <v>72</v>
      </c>
      <c r="C260" s="2" t="s">
        <v>73</v>
      </c>
      <c r="D260" s="2" t="s">
        <v>44</v>
      </c>
      <c r="E260" s="8">
        <v>45622.375</v>
      </c>
      <c r="F260" s="4">
        <v>3</v>
      </c>
      <c r="G260" s="5">
        <v>2540</v>
      </c>
      <c r="H260" s="6">
        <f t="shared" ref="H260:H262" si="59">G260*0.85</f>
        <v>2159</v>
      </c>
      <c r="I260" s="7">
        <f t="shared" si="52"/>
        <v>0.15039370078740155</v>
      </c>
    </row>
    <row r="261" spans="1:9" x14ac:dyDescent="0.35">
      <c r="A261" s="1" t="s">
        <v>23</v>
      </c>
      <c r="B261" s="2" t="s">
        <v>264</v>
      </c>
      <c r="C261" s="2" t="s">
        <v>265</v>
      </c>
      <c r="D261" s="2" t="s">
        <v>606</v>
      </c>
      <c r="E261" s="8">
        <v>45622.395833333336</v>
      </c>
      <c r="F261" s="4">
        <v>2</v>
      </c>
      <c r="G261" s="5">
        <v>1525</v>
      </c>
      <c r="H261" s="6">
        <f t="shared" si="59"/>
        <v>1296.25</v>
      </c>
      <c r="I261" s="7">
        <f t="shared" si="52"/>
        <v>0.15065573770491802</v>
      </c>
    </row>
    <row r="262" spans="1:9" x14ac:dyDescent="0.35">
      <c r="A262" s="1" t="s">
        <v>8</v>
      </c>
      <c r="B262" s="2" t="s">
        <v>70</v>
      </c>
      <c r="C262" s="2" t="s">
        <v>71</v>
      </c>
      <c r="D262" s="2" t="s">
        <v>44</v>
      </c>
      <c r="E262" s="8">
        <v>45623.416666666664</v>
      </c>
      <c r="F262" s="4">
        <v>3</v>
      </c>
      <c r="G262" s="5">
        <v>2540</v>
      </c>
      <c r="H262" s="6">
        <f t="shared" si="59"/>
        <v>2159</v>
      </c>
      <c r="I262" s="7">
        <f t="shared" si="52"/>
        <v>0.15039370078740155</v>
      </c>
    </row>
    <row r="263" spans="1:9" x14ac:dyDescent="0.35">
      <c r="A263" s="1" t="s">
        <v>5</v>
      </c>
      <c r="B263" s="2" t="s">
        <v>399</v>
      </c>
      <c r="C263" s="2" t="s">
        <v>400</v>
      </c>
      <c r="D263" s="2" t="s">
        <v>607</v>
      </c>
      <c r="E263" s="8">
        <v>45624.375</v>
      </c>
      <c r="F263" s="4">
        <v>2</v>
      </c>
      <c r="G263" s="5">
        <v>1295</v>
      </c>
      <c r="H263" s="6">
        <f t="shared" ref="H263:H264" si="60">G263*0.6</f>
        <v>777</v>
      </c>
      <c r="I263" s="7">
        <f t="shared" si="52"/>
        <v>0.40077220077220077</v>
      </c>
    </row>
    <row r="264" spans="1:9" x14ac:dyDescent="0.35">
      <c r="A264" s="1" t="s">
        <v>30</v>
      </c>
      <c r="B264" s="2" t="s">
        <v>401</v>
      </c>
      <c r="C264" s="2" t="s">
        <v>402</v>
      </c>
      <c r="D264" s="2" t="s">
        <v>44</v>
      </c>
      <c r="E264" s="8">
        <v>45624.375</v>
      </c>
      <c r="F264" s="4">
        <v>2</v>
      </c>
      <c r="G264" s="5">
        <v>1140</v>
      </c>
      <c r="H264" s="6">
        <f t="shared" si="60"/>
        <v>684</v>
      </c>
      <c r="I264" s="7">
        <f t="shared" si="52"/>
        <v>0.40087719298245617</v>
      </c>
    </row>
    <row r="265" spans="1:9" x14ac:dyDescent="0.35">
      <c r="A265" s="1" t="s">
        <v>8</v>
      </c>
      <c r="B265" s="2" t="s">
        <v>21</v>
      </c>
      <c r="C265" s="2" t="s">
        <v>22</v>
      </c>
      <c r="D265" s="2" t="s">
        <v>44</v>
      </c>
      <c r="E265" s="8">
        <v>45624.416666666664</v>
      </c>
      <c r="F265" s="4">
        <v>2</v>
      </c>
      <c r="G265" s="5">
        <v>1790</v>
      </c>
      <c r="H265" s="6">
        <f t="shared" ref="H265:H267" si="61">G265*0.85</f>
        <v>1521.5</v>
      </c>
      <c r="I265" s="7">
        <f t="shared" si="52"/>
        <v>0.15055865921787714</v>
      </c>
    </row>
    <row r="266" spans="1:9" x14ac:dyDescent="0.35">
      <c r="A266" s="1" t="s">
        <v>53</v>
      </c>
      <c r="B266" s="2" t="s">
        <v>162</v>
      </c>
      <c r="C266" s="2" t="s">
        <v>163</v>
      </c>
      <c r="D266" s="2" t="s">
        <v>44</v>
      </c>
      <c r="E266" s="8">
        <v>45624.4375</v>
      </c>
      <c r="F266" s="4">
        <v>2</v>
      </c>
      <c r="G266" s="5">
        <v>1195</v>
      </c>
      <c r="H266" s="6">
        <f t="shared" si="61"/>
        <v>1015.75</v>
      </c>
      <c r="I266" s="7">
        <f t="shared" si="52"/>
        <v>0.15083682008368204</v>
      </c>
    </row>
    <row r="267" spans="1:9" x14ac:dyDescent="0.35">
      <c r="A267" s="1" t="s">
        <v>53</v>
      </c>
      <c r="B267" s="2" t="s">
        <v>164</v>
      </c>
      <c r="C267" s="2" t="s">
        <v>165</v>
      </c>
      <c r="D267" s="2" t="s">
        <v>44</v>
      </c>
      <c r="E267" s="8">
        <v>45624.4375</v>
      </c>
      <c r="F267" s="4">
        <v>2</v>
      </c>
      <c r="G267" s="5">
        <v>1195</v>
      </c>
      <c r="H267" s="6">
        <f t="shared" si="61"/>
        <v>1015.75</v>
      </c>
      <c r="I267" s="7">
        <f t="shared" si="52"/>
        <v>0.15083682008368204</v>
      </c>
    </row>
    <row r="268" spans="1:9" x14ac:dyDescent="0.35">
      <c r="A268" s="1" t="s">
        <v>23</v>
      </c>
      <c r="B268" s="2" t="s">
        <v>86</v>
      </c>
      <c r="C268" s="2" t="s">
        <v>87</v>
      </c>
      <c r="D268" s="2" t="s">
        <v>610</v>
      </c>
      <c r="E268" s="8">
        <v>45628.375</v>
      </c>
      <c r="F268" s="4">
        <v>3</v>
      </c>
      <c r="G268" s="5">
        <v>1945</v>
      </c>
      <c r="H268" s="6">
        <f t="shared" ref="H268:H277" si="62">G268*0.6</f>
        <v>1167</v>
      </c>
      <c r="I268" s="7">
        <f t="shared" si="52"/>
        <v>0.40051413881748077</v>
      </c>
    </row>
    <row r="269" spans="1:9" x14ac:dyDescent="0.35">
      <c r="A269" s="1" t="s">
        <v>5</v>
      </c>
      <c r="B269" s="2" t="s">
        <v>403</v>
      </c>
      <c r="C269" s="2" t="s">
        <v>404</v>
      </c>
      <c r="D269" s="2" t="s">
        <v>44</v>
      </c>
      <c r="E269" s="8">
        <v>45628.375</v>
      </c>
      <c r="F269" s="4">
        <v>4</v>
      </c>
      <c r="G269" s="5">
        <v>2345</v>
      </c>
      <c r="H269" s="6">
        <f t="shared" si="62"/>
        <v>1407</v>
      </c>
      <c r="I269" s="7">
        <f t="shared" si="52"/>
        <v>0.40042643923240939</v>
      </c>
    </row>
    <row r="270" spans="1:9" x14ac:dyDescent="0.35">
      <c r="A270" s="1" t="s">
        <v>212</v>
      </c>
      <c r="B270" s="2" t="s">
        <v>405</v>
      </c>
      <c r="C270" s="2" t="s">
        <v>406</v>
      </c>
      <c r="D270" s="2" t="s">
        <v>607</v>
      </c>
      <c r="E270" s="8">
        <v>45628.375</v>
      </c>
      <c r="F270" s="4">
        <v>2</v>
      </c>
      <c r="G270" s="5">
        <v>1695</v>
      </c>
      <c r="H270" s="6">
        <f t="shared" si="62"/>
        <v>1017</v>
      </c>
      <c r="I270" s="7">
        <f t="shared" si="52"/>
        <v>0.40058997050147493</v>
      </c>
    </row>
    <row r="271" spans="1:9" x14ac:dyDescent="0.35">
      <c r="A271" s="1" t="s">
        <v>13</v>
      </c>
      <c r="B271" s="2" t="s">
        <v>258</v>
      </c>
      <c r="C271" s="2" t="s">
        <v>259</v>
      </c>
      <c r="D271" s="2" t="s">
        <v>608</v>
      </c>
      <c r="E271" s="8">
        <v>45628.375</v>
      </c>
      <c r="F271" s="4">
        <v>2</v>
      </c>
      <c r="G271" s="5">
        <v>1595</v>
      </c>
      <c r="H271" s="6">
        <f t="shared" si="62"/>
        <v>957</v>
      </c>
      <c r="I271" s="7">
        <f t="shared" si="52"/>
        <v>0.40062695924764891</v>
      </c>
    </row>
    <row r="272" spans="1:9" x14ac:dyDescent="0.35">
      <c r="A272" s="1" t="s">
        <v>181</v>
      </c>
      <c r="B272" s="2" t="s">
        <v>407</v>
      </c>
      <c r="C272" s="2" t="s">
        <v>408</v>
      </c>
      <c r="D272" s="2" t="s">
        <v>607</v>
      </c>
      <c r="E272" s="8">
        <v>45628.375</v>
      </c>
      <c r="F272" s="4">
        <v>3</v>
      </c>
      <c r="G272" s="5">
        <v>1795</v>
      </c>
      <c r="H272" s="6">
        <f t="shared" si="62"/>
        <v>1077</v>
      </c>
      <c r="I272" s="7">
        <f t="shared" si="52"/>
        <v>0.40055710306406689</v>
      </c>
    </row>
    <row r="273" spans="1:9" x14ac:dyDescent="0.35">
      <c r="A273" s="1" t="s">
        <v>166</v>
      </c>
      <c r="B273" s="2" t="s">
        <v>409</v>
      </c>
      <c r="C273" s="2" t="s">
        <v>410</v>
      </c>
      <c r="D273" s="2" t="s">
        <v>607</v>
      </c>
      <c r="E273" s="8">
        <v>45628.375</v>
      </c>
      <c r="F273" s="4">
        <v>1</v>
      </c>
      <c r="G273" s="5">
        <v>595</v>
      </c>
      <c r="H273" s="6">
        <f t="shared" si="62"/>
        <v>357</v>
      </c>
      <c r="I273" s="7">
        <f t="shared" si="52"/>
        <v>0.40168067226890758</v>
      </c>
    </row>
    <row r="274" spans="1:9" x14ac:dyDescent="0.35">
      <c r="A274" s="1" t="s">
        <v>5</v>
      </c>
      <c r="B274" s="2" t="s">
        <v>411</v>
      </c>
      <c r="C274" s="2" t="s">
        <v>412</v>
      </c>
      <c r="D274" s="2" t="s">
        <v>609</v>
      </c>
      <c r="E274" s="8">
        <v>45628.375</v>
      </c>
      <c r="F274" s="4">
        <v>3</v>
      </c>
      <c r="G274" s="5">
        <v>1875</v>
      </c>
      <c r="H274" s="6">
        <f t="shared" si="62"/>
        <v>1125</v>
      </c>
      <c r="I274" s="7">
        <f t="shared" si="52"/>
        <v>0.4005333333333333</v>
      </c>
    </row>
    <row r="275" spans="1:9" x14ac:dyDescent="0.35">
      <c r="A275" s="1" t="s">
        <v>13</v>
      </c>
      <c r="B275" s="2" t="s">
        <v>413</v>
      </c>
      <c r="C275" s="2" t="s">
        <v>414</v>
      </c>
      <c r="D275" s="2" t="s">
        <v>607</v>
      </c>
      <c r="E275" s="8">
        <v>45628.375</v>
      </c>
      <c r="F275" s="4">
        <v>2</v>
      </c>
      <c r="G275" s="5">
        <v>1595</v>
      </c>
      <c r="H275" s="6">
        <f t="shared" si="62"/>
        <v>957</v>
      </c>
      <c r="I275" s="7">
        <f t="shared" si="52"/>
        <v>0.40062695924764891</v>
      </c>
    </row>
    <row r="276" spans="1:9" x14ac:dyDescent="0.35">
      <c r="A276" s="1" t="s">
        <v>30</v>
      </c>
      <c r="B276" s="2" t="s">
        <v>415</v>
      </c>
      <c r="C276" s="2" t="s">
        <v>416</v>
      </c>
      <c r="D276" s="2" t="s">
        <v>44</v>
      </c>
      <c r="E276" s="8">
        <v>45628.375</v>
      </c>
      <c r="F276" s="4">
        <v>2</v>
      </c>
      <c r="G276" s="5">
        <v>1195</v>
      </c>
      <c r="H276" s="6">
        <f t="shared" si="62"/>
        <v>717</v>
      </c>
      <c r="I276" s="7">
        <f t="shared" si="52"/>
        <v>0.40083682008368204</v>
      </c>
    </row>
    <row r="277" spans="1:9" x14ac:dyDescent="0.35">
      <c r="A277" s="1" t="s">
        <v>23</v>
      </c>
      <c r="B277" s="2" t="s">
        <v>206</v>
      </c>
      <c r="C277" s="2" t="s">
        <v>207</v>
      </c>
      <c r="D277" s="2" t="s">
        <v>607</v>
      </c>
      <c r="E277" s="8">
        <v>45628.375</v>
      </c>
      <c r="F277" s="4">
        <v>3</v>
      </c>
      <c r="G277" s="5">
        <v>2195</v>
      </c>
      <c r="H277" s="6">
        <f t="shared" si="62"/>
        <v>1317</v>
      </c>
      <c r="I277" s="7">
        <f t="shared" si="52"/>
        <v>0.40045558086560362</v>
      </c>
    </row>
    <row r="278" spans="1:9" x14ac:dyDescent="0.35">
      <c r="A278" s="1" t="s">
        <v>8</v>
      </c>
      <c r="B278" s="2" t="s">
        <v>68</v>
      </c>
      <c r="C278" s="2" t="s">
        <v>69</v>
      </c>
      <c r="D278" s="2" t="s">
        <v>44</v>
      </c>
      <c r="E278" s="8">
        <v>45628.375</v>
      </c>
      <c r="F278" s="4">
        <v>3</v>
      </c>
      <c r="G278" s="5">
        <v>2540</v>
      </c>
      <c r="H278" s="6">
        <f t="shared" ref="H278:H300" si="63">G278*0.85</f>
        <v>2159</v>
      </c>
      <c r="I278" s="7">
        <f t="shared" si="52"/>
        <v>0.15039370078740155</v>
      </c>
    </row>
    <row r="279" spans="1:9" x14ac:dyDescent="0.35">
      <c r="A279" s="1" t="s">
        <v>8</v>
      </c>
      <c r="B279" s="2" t="s">
        <v>33</v>
      </c>
      <c r="C279" s="2" t="s">
        <v>34</v>
      </c>
      <c r="D279" s="2" t="s">
        <v>44</v>
      </c>
      <c r="E279" s="8">
        <v>45628.375</v>
      </c>
      <c r="F279" s="4">
        <v>3</v>
      </c>
      <c r="G279" s="5">
        <v>2540</v>
      </c>
      <c r="H279" s="6">
        <f t="shared" si="63"/>
        <v>2159</v>
      </c>
      <c r="I279" s="7">
        <f t="shared" si="52"/>
        <v>0.15039370078740155</v>
      </c>
    </row>
    <row r="280" spans="1:9" x14ac:dyDescent="0.35">
      <c r="A280" s="1" t="s">
        <v>8</v>
      </c>
      <c r="B280" s="2" t="s">
        <v>276</v>
      </c>
      <c r="C280" s="2" t="s">
        <v>277</v>
      </c>
      <c r="D280" s="2" t="s">
        <v>44</v>
      </c>
      <c r="E280" s="8">
        <v>45628.375</v>
      </c>
      <c r="F280" s="4">
        <v>3</v>
      </c>
      <c r="G280" s="5">
        <v>2540</v>
      </c>
      <c r="H280" s="6">
        <f t="shared" si="63"/>
        <v>2159</v>
      </c>
      <c r="I280" s="7">
        <f t="shared" si="52"/>
        <v>0.15039370078740155</v>
      </c>
    </row>
    <row r="281" spans="1:9" x14ac:dyDescent="0.35">
      <c r="A281" s="1" t="s">
        <v>23</v>
      </c>
      <c r="B281" s="2" t="s">
        <v>417</v>
      </c>
      <c r="C281" s="2" t="s">
        <v>418</v>
      </c>
      <c r="D281" s="2" t="s">
        <v>44</v>
      </c>
      <c r="E281" s="8">
        <v>45628.416666666664</v>
      </c>
      <c r="F281" s="4">
        <v>3</v>
      </c>
      <c r="G281" s="5">
        <v>2195</v>
      </c>
      <c r="H281" s="6">
        <f t="shared" si="63"/>
        <v>1865.75</v>
      </c>
      <c r="I281" s="7">
        <f t="shared" si="52"/>
        <v>0.15045558086560362</v>
      </c>
    </row>
    <row r="282" spans="1:9" x14ac:dyDescent="0.35">
      <c r="A282" s="1" t="s">
        <v>39</v>
      </c>
      <c r="B282" s="2" t="s">
        <v>40</v>
      </c>
      <c r="C282" s="2" t="s">
        <v>41</v>
      </c>
      <c r="D282" s="2" t="s">
        <v>607</v>
      </c>
      <c r="E282" s="8">
        <v>45628.416666666664</v>
      </c>
      <c r="F282" s="4">
        <v>5</v>
      </c>
      <c r="G282" s="5">
        <v>4000</v>
      </c>
      <c r="H282" s="6">
        <f t="shared" si="63"/>
        <v>3400</v>
      </c>
      <c r="I282" s="7">
        <f t="shared" si="52"/>
        <v>0.15024999999999999</v>
      </c>
    </row>
    <row r="283" spans="1:9" x14ac:dyDescent="0.35">
      <c r="A283" s="1" t="s">
        <v>39</v>
      </c>
      <c r="B283" s="2" t="s">
        <v>40</v>
      </c>
      <c r="C283" s="2" t="s">
        <v>41</v>
      </c>
      <c r="D283" s="2" t="s">
        <v>608</v>
      </c>
      <c r="E283" s="8">
        <v>45628.416666666664</v>
      </c>
      <c r="F283" s="4">
        <v>5</v>
      </c>
      <c r="G283" s="5">
        <v>4000</v>
      </c>
      <c r="H283" s="6">
        <f t="shared" si="63"/>
        <v>3400</v>
      </c>
      <c r="I283" s="7">
        <f t="shared" si="52"/>
        <v>0.15024999999999999</v>
      </c>
    </row>
    <row r="284" spans="1:9" x14ac:dyDescent="0.35">
      <c r="A284" s="1" t="s">
        <v>39</v>
      </c>
      <c r="B284" s="2" t="s">
        <v>45</v>
      </c>
      <c r="C284" s="2" t="s">
        <v>46</v>
      </c>
      <c r="D284" s="2" t="s">
        <v>44</v>
      </c>
      <c r="E284" s="8">
        <v>45628.416666666664</v>
      </c>
      <c r="F284" s="4">
        <v>4</v>
      </c>
      <c r="G284" s="5">
        <v>2700</v>
      </c>
      <c r="H284" s="6">
        <f t="shared" si="63"/>
        <v>2295</v>
      </c>
      <c r="I284" s="7">
        <f t="shared" si="52"/>
        <v>0.15037037037037038</v>
      </c>
    </row>
    <row r="285" spans="1:9" x14ac:dyDescent="0.35">
      <c r="A285" s="1" t="s">
        <v>39</v>
      </c>
      <c r="B285" s="2" t="s">
        <v>419</v>
      </c>
      <c r="C285" s="2" t="s">
        <v>420</v>
      </c>
      <c r="D285" s="2" t="s">
        <v>44</v>
      </c>
      <c r="E285" s="8">
        <v>45628.416666666664</v>
      </c>
      <c r="F285" s="4">
        <v>4</v>
      </c>
      <c r="G285" s="5">
        <v>3600</v>
      </c>
      <c r="H285" s="6">
        <f t="shared" si="63"/>
        <v>3060</v>
      </c>
      <c r="I285" s="7">
        <f t="shared" si="52"/>
        <v>0.15027777777777773</v>
      </c>
    </row>
    <row r="286" spans="1:9" x14ac:dyDescent="0.35">
      <c r="A286" s="1" t="s">
        <v>39</v>
      </c>
      <c r="B286" s="2" t="s">
        <v>421</v>
      </c>
      <c r="C286" s="2" t="s">
        <v>422</v>
      </c>
      <c r="D286" s="2" t="s">
        <v>44</v>
      </c>
      <c r="E286" s="8">
        <v>45628.416666666664</v>
      </c>
      <c r="F286" s="4">
        <v>5</v>
      </c>
      <c r="G286" s="5">
        <v>3600</v>
      </c>
      <c r="H286" s="6">
        <f t="shared" si="63"/>
        <v>3060</v>
      </c>
      <c r="I286" s="7">
        <f t="shared" si="52"/>
        <v>0.15027777777777773</v>
      </c>
    </row>
    <row r="287" spans="1:9" x14ac:dyDescent="0.35">
      <c r="A287" s="1" t="s">
        <v>39</v>
      </c>
      <c r="B287" s="2" t="s">
        <v>102</v>
      </c>
      <c r="C287" s="2" t="s">
        <v>103</v>
      </c>
      <c r="D287" s="2" t="s">
        <v>44</v>
      </c>
      <c r="E287" s="8">
        <v>45628.416666666664</v>
      </c>
      <c r="F287" s="4">
        <v>4</v>
      </c>
      <c r="G287" s="5">
        <v>3600</v>
      </c>
      <c r="H287" s="6">
        <f t="shared" si="63"/>
        <v>3060</v>
      </c>
      <c r="I287" s="7">
        <f t="shared" si="52"/>
        <v>0.15027777777777773</v>
      </c>
    </row>
    <row r="288" spans="1:9" x14ac:dyDescent="0.35">
      <c r="A288" s="1" t="s">
        <v>39</v>
      </c>
      <c r="B288" s="2" t="s">
        <v>198</v>
      </c>
      <c r="C288" s="2" t="s">
        <v>199</v>
      </c>
      <c r="D288" s="2" t="s">
        <v>44</v>
      </c>
      <c r="E288" s="8">
        <v>45628.416666666664</v>
      </c>
      <c r="F288" s="4">
        <v>5</v>
      </c>
      <c r="G288" s="5">
        <v>3600</v>
      </c>
      <c r="H288" s="6">
        <f t="shared" si="63"/>
        <v>3060</v>
      </c>
      <c r="I288" s="7">
        <f t="shared" si="52"/>
        <v>0.15027777777777773</v>
      </c>
    </row>
    <row r="289" spans="1:9" x14ac:dyDescent="0.35">
      <c r="A289" s="1" t="s">
        <v>8</v>
      </c>
      <c r="B289" s="2" t="s">
        <v>80</v>
      </c>
      <c r="C289" s="2" t="s">
        <v>81</v>
      </c>
      <c r="D289" s="2" t="s">
        <v>44</v>
      </c>
      <c r="E289" s="8">
        <v>45628.416666666664</v>
      </c>
      <c r="F289" s="4">
        <v>2</v>
      </c>
      <c r="G289" s="5">
        <v>1790</v>
      </c>
      <c r="H289" s="6">
        <f t="shared" si="63"/>
        <v>1521.5</v>
      </c>
      <c r="I289" s="7">
        <f t="shared" si="52"/>
        <v>0.15055865921787714</v>
      </c>
    </row>
    <row r="290" spans="1:9" x14ac:dyDescent="0.35">
      <c r="A290" s="1" t="s">
        <v>8</v>
      </c>
      <c r="B290" s="2" t="s">
        <v>37</v>
      </c>
      <c r="C290" s="2" t="s">
        <v>38</v>
      </c>
      <c r="D290" s="2" t="s">
        <v>44</v>
      </c>
      <c r="E290" s="8">
        <v>45628.416666666664</v>
      </c>
      <c r="F290" s="4">
        <v>3</v>
      </c>
      <c r="G290" s="5">
        <v>2540</v>
      </c>
      <c r="H290" s="6">
        <f t="shared" si="63"/>
        <v>2159</v>
      </c>
      <c r="I290" s="7">
        <f t="shared" si="52"/>
        <v>0.15039370078740155</v>
      </c>
    </row>
    <row r="291" spans="1:9" x14ac:dyDescent="0.35">
      <c r="A291" s="1" t="s">
        <v>53</v>
      </c>
      <c r="B291" s="2" t="s">
        <v>142</v>
      </c>
      <c r="C291" s="2" t="s">
        <v>143</v>
      </c>
      <c r="D291" s="2" t="s">
        <v>44</v>
      </c>
      <c r="E291" s="8">
        <v>45628.4375</v>
      </c>
      <c r="F291" s="4">
        <v>5</v>
      </c>
      <c r="G291" s="5">
        <v>2730</v>
      </c>
      <c r="H291" s="6">
        <f t="shared" si="63"/>
        <v>2320.5</v>
      </c>
      <c r="I291" s="7">
        <f t="shared" si="52"/>
        <v>0.15036630036630039</v>
      </c>
    </row>
    <row r="292" spans="1:9" x14ac:dyDescent="0.35">
      <c r="A292" s="1" t="s">
        <v>53</v>
      </c>
      <c r="B292" s="2" t="s">
        <v>144</v>
      </c>
      <c r="C292" s="2" t="s">
        <v>145</v>
      </c>
      <c r="D292" s="2" t="s">
        <v>44</v>
      </c>
      <c r="E292" s="8">
        <v>45628.4375</v>
      </c>
      <c r="F292" s="4">
        <v>3</v>
      </c>
      <c r="G292" s="5">
        <v>1640</v>
      </c>
      <c r="H292" s="6">
        <f t="shared" si="63"/>
        <v>1394</v>
      </c>
      <c r="I292" s="7">
        <f t="shared" si="52"/>
        <v>0.150609756097561</v>
      </c>
    </row>
    <row r="293" spans="1:9" x14ac:dyDescent="0.35">
      <c r="A293" s="1" t="s">
        <v>53</v>
      </c>
      <c r="B293" s="2" t="s">
        <v>210</v>
      </c>
      <c r="C293" s="2" t="s">
        <v>211</v>
      </c>
      <c r="D293" s="2" t="s">
        <v>44</v>
      </c>
      <c r="E293" s="8">
        <v>45628.4375</v>
      </c>
      <c r="F293" s="4">
        <v>5</v>
      </c>
      <c r="G293" s="5">
        <v>2700</v>
      </c>
      <c r="H293" s="6">
        <f t="shared" si="63"/>
        <v>2295</v>
      </c>
      <c r="I293" s="7">
        <f t="shared" ref="I293:I302" si="64">(1-H293)/G293+1</f>
        <v>0.15037037037037038</v>
      </c>
    </row>
    <row r="294" spans="1:9" x14ac:dyDescent="0.35">
      <c r="A294" s="1" t="s">
        <v>53</v>
      </c>
      <c r="B294" s="2" t="s">
        <v>423</v>
      </c>
      <c r="C294" s="2" t="s">
        <v>424</v>
      </c>
      <c r="D294" s="2" t="s">
        <v>44</v>
      </c>
      <c r="E294" s="8">
        <v>45628.4375</v>
      </c>
      <c r="F294" s="4">
        <v>2</v>
      </c>
      <c r="G294" s="5">
        <v>1380</v>
      </c>
      <c r="H294" s="6">
        <f t="shared" si="63"/>
        <v>1173</v>
      </c>
      <c r="I294" s="7">
        <f t="shared" si="64"/>
        <v>0.1507246376811594</v>
      </c>
    </row>
    <row r="295" spans="1:9" x14ac:dyDescent="0.35">
      <c r="A295" s="1" t="s">
        <v>53</v>
      </c>
      <c r="B295" s="2" t="s">
        <v>425</v>
      </c>
      <c r="C295" s="2" t="s">
        <v>426</v>
      </c>
      <c r="D295" s="2" t="s">
        <v>44</v>
      </c>
      <c r="E295" s="8">
        <v>45628.4375</v>
      </c>
      <c r="F295" s="4">
        <v>5</v>
      </c>
      <c r="G295" s="5">
        <v>2995</v>
      </c>
      <c r="H295" s="6">
        <f t="shared" si="63"/>
        <v>2545.75</v>
      </c>
      <c r="I295" s="7">
        <f t="shared" si="64"/>
        <v>0.15033388981636064</v>
      </c>
    </row>
    <row r="296" spans="1:9" x14ac:dyDescent="0.35">
      <c r="A296" s="1" t="s">
        <v>53</v>
      </c>
      <c r="B296" s="2" t="s">
        <v>124</v>
      </c>
      <c r="C296" s="2" t="s">
        <v>125</v>
      </c>
      <c r="D296" s="2" t="s">
        <v>44</v>
      </c>
      <c r="E296" s="8">
        <v>45628.4375</v>
      </c>
      <c r="F296" s="4">
        <v>5</v>
      </c>
      <c r="G296" s="5">
        <v>3300</v>
      </c>
      <c r="H296" s="6">
        <f t="shared" si="63"/>
        <v>2805</v>
      </c>
      <c r="I296" s="7">
        <f t="shared" si="64"/>
        <v>0.15030303030303027</v>
      </c>
    </row>
    <row r="297" spans="1:9" x14ac:dyDescent="0.35">
      <c r="A297" s="1" t="s">
        <v>53</v>
      </c>
      <c r="B297" s="2" t="s">
        <v>126</v>
      </c>
      <c r="C297" s="2" t="s">
        <v>127</v>
      </c>
      <c r="D297" s="2" t="s">
        <v>44</v>
      </c>
      <c r="E297" s="8">
        <v>45628.4375</v>
      </c>
      <c r="F297" s="4">
        <v>5</v>
      </c>
      <c r="G297" s="5">
        <v>3300</v>
      </c>
      <c r="H297" s="6">
        <f t="shared" si="63"/>
        <v>2805</v>
      </c>
      <c r="I297" s="7">
        <f t="shared" si="64"/>
        <v>0.15030303030303027</v>
      </c>
    </row>
    <row r="298" spans="1:9" x14ac:dyDescent="0.35">
      <c r="A298" s="1" t="s">
        <v>53</v>
      </c>
      <c r="B298" s="2" t="s">
        <v>128</v>
      </c>
      <c r="C298" s="2" t="s">
        <v>129</v>
      </c>
      <c r="D298" s="2" t="s">
        <v>44</v>
      </c>
      <c r="E298" s="8">
        <v>45628.4375</v>
      </c>
      <c r="F298" s="4">
        <v>5</v>
      </c>
      <c r="G298" s="5">
        <v>3300</v>
      </c>
      <c r="H298" s="6">
        <f t="shared" si="63"/>
        <v>2805</v>
      </c>
      <c r="I298" s="7">
        <f t="shared" si="64"/>
        <v>0.15030303030303027</v>
      </c>
    </row>
    <row r="299" spans="1:9" x14ac:dyDescent="0.35">
      <c r="A299" s="1" t="s">
        <v>53</v>
      </c>
      <c r="B299" s="2" t="s">
        <v>162</v>
      </c>
      <c r="C299" s="2" t="s">
        <v>163</v>
      </c>
      <c r="D299" s="2" t="s">
        <v>44</v>
      </c>
      <c r="E299" s="8">
        <v>45628.4375</v>
      </c>
      <c r="F299" s="4">
        <v>2</v>
      </c>
      <c r="G299" s="5">
        <v>1195</v>
      </c>
      <c r="H299" s="6">
        <f t="shared" si="63"/>
        <v>1015.75</v>
      </c>
      <c r="I299" s="7">
        <f t="shared" si="64"/>
        <v>0.15083682008368204</v>
      </c>
    </row>
    <row r="300" spans="1:9" x14ac:dyDescent="0.35">
      <c r="A300" s="1" t="s">
        <v>53</v>
      </c>
      <c r="B300" s="2" t="s">
        <v>282</v>
      </c>
      <c r="C300" s="2" t="s">
        <v>283</v>
      </c>
      <c r="D300" s="2" t="s">
        <v>44</v>
      </c>
      <c r="E300" s="8">
        <v>45628.4375</v>
      </c>
      <c r="F300" s="4">
        <v>5</v>
      </c>
      <c r="G300" s="5">
        <v>2995</v>
      </c>
      <c r="H300" s="6">
        <f t="shared" si="63"/>
        <v>2545.75</v>
      </c>
      <c r="I300" s="7">
        <f t="shared" si="64"/>
        <v>0.15033388981636064</v>
      </c>
    </row>
    <row r="301" spans="1:9" x14ac:dyDescent="0.35">
      <c r="A301" s="1" t="s">
        <v>30</v>
      </c>
      <c r="B301" s="2" t="s">
        <v>427</v>
      </c>
      <c r="C301" s="2" t="s">
        <v>428</v>
      </c>
      <c r="D301" s="2" t="s">
        <v>44</v>
      </c>
      <c r="E301" s="8">
        <v>45629.375</v>
      </c>
      <c r="F301" s="4">
        <v>2</v>
      </c>
      <c r="G301" s="5">
        <v>1995</v>
      </c>
      <c r="H301" s="6">
        <f t="shared" ref="H301:H302" si="65">G301*0.6</f>
        <v>1197</v>
      </c>
      <c r="I301" s="7">
        <f t="shared" si="64"/>
        <v>0.40050125313283214</v>
      </c>
    </row>
    <row r="302" spans="1:9" x14ac:dyDescent="0.35">
      <c r="A302" s="1" t="s">
        <v>5</v>
      </c>
      <c r="B302" s="2" t="s">
        <v>429</v>
      </c>
      <c r="C302" s="2" t="s">
        <v>430</v>
      </c>
      <c r="D302" s="2" t="s">
        <v>607</v>
      </c>
      <c r="E302" s="8">
        <v>45629.375</v>
      </c>
      <c r="F302" s="4">
        <v>2</v>
      </c>
      <c r="G302" s="5">
        <v>1495</v>
      </c>
      <c r="H302" s="6">
        <f t="shared" si="65"/>
        <v>897</v>
      </c>
      <c r="I302" s="7">
        <f t="shared" si="64"/>
        <v>0.40066889632107028</v>
      </c>
    </row>
    <row r="303" spans="1:9" x14ac:dyDescent="0.35">
      <c r="A303" s="1" t="s">
        <v>23</v>
      </c>
      <c r="B303" s="2" t="s">
        <v>431</v>
      </c>
      <c r="C303" s="2" t="s">
        <v>432</v>
      </c>
      <c r="D303" s="2" t="s">
        <v>44</v>
      </c>
      <c r="E303" s="8">
        <v>45629.395833333336</v>
      </c>
      <c r="F303" s="4">
        <v>1</v>
      </c>
      <c r="G303" s="5">
        <v>795</v>
      </c>
      <c r="H303" s="6">
        <f>G303*0.85</f>
        <v>675.75</v>
      </c>
      <c r="I303" s="7">
        <f>(1-H303)/G303+1</f>
        <v>0.15125786163522015</v>
      </c>
    </row>
    <row r="304" spans="1:9" x14ac:dyDescent="0.35">
      <c r="A304" s="1" t="s">
        <v>5</v>
      </c>
      <c r="B304" s="2" t="s">
        <v>433</v>
      </c>
      <c r="C304" s="2" t="s">
        <v>434</v>
      </c>
      <c r="D304" s="2" t="s">
        <v>44</v>
      </c>
      <c r="E304" s="8">
        <v>45629.395833333336</v>
      </c>
      <c r="F304" s="4">
        <v>1</v>
      </c>
      <c r="G304" s="5">
        <v>750</v>
      </c>
      <c r="H304" s="6">
        <f>G304*0.6</f>
        <v>450</v>
      </c>
      <c r="I304" s="7">
        <f>(1-H304)/G304+1</f>
        <v>0.40133333333333332</v>
      </c>
    </row>
    <row r="305" spans="1:9" x14ac:dyDescent="0.35">
      <c r="A305" s="1" t="s">
        <v>23</v>
      </c>
      <c r="B305" s="2" t="s">
        <v>251</v>
      </c>
      <c r="C305" s="2" t="s">
        <v>252</v>
      </c>
      <c r="D305" s="2" t="s">
        <v>606</v>
      </c>
      <c r="E305" s="8">
        <v>45629.395833333336</v>
      </c>
      <c r="F305" s="4">
        <v>3</v>
      </c>
      <c r="G305" s="5">
        <v>2695</v>
      </c>
      <c r="H305" s="6">
        <f t="shared" ref="H305:H307" si="66">G305*0.85</f>
        <v>2290.75</v>
      </c>
      <c r="I305" s="7">
        <f t="shared" ref="I305:I320" si="67">(1-H305)/G305+1</f>
        <v>0.15037105751391466</v>
      </c>
    </row>
    <row r="306" spans="1:9" x14ac:dyDescent="0.35">
      <c r="A306" s="1" t="s">
        <v>23</v>
      </c>
      <c r="B306" s="2" t="s">
        <v>264</v>
      </c>
      <c r="C306" s="2" t="s">
        <v>265</v>
      </c>
      <c r="D306" s="2" t="s">
        <v>606</v>
      </c>
      <c r="E306" s="8">
        <v>45629.395833333336</v>
      </c>
      <c r="F306" s="4">
        <v>2</v>
      </c>
      <c r="G306" s="5">
        <v>1525</v>
      </c>
      <c r="H306" s="6">
        <f t="shared" si="66"/>
        <v>1296.25</v>
      </c>
      <c r="I306" s="7">
        <f t="shared" si="67"/>
        <v>0.15065573770491802</v>
      </c>
    </row>
    <row r="307" spans="1:9" x14ac:dyDescent="0.35">
      <c r="A307" s="1" t="s">
        <v>23</v>
      </c>
      <c r="B307" s="2" t="s">
        <v>221</v>
      </c>
      <c r="C307" s="2" t="s">
        <v>222</v>
      </c>
      <c r="D307" s="2" t="s">
        <v>44</v>
      </c>
      <c r="E307" s="8">
        <v>45629.416666666664</v>
      </c>
      <c r="F307" s="4">
        <v>3</v>
      </c>
      <c r="G307" s="5">
        <v>1650</v>
      </c>
      <c r="H307" s="6">
        <f t="shared" si="66"/>
        <v>1402.5</v>
      </c>
      <c r="I307" s="7">
        <f t="shared" si="67"/>
        <v>0.15060606060606063</v>
      </c>
    </row>
    <row r="308" spans="1:9" x14ac:dyDescent="0.35">
      <c r="A308" s="1" t="s">
        <v>5</v>
      </c>
      <c r="B308" s="2" t="s">
        <v>435</v>
      </c>
      <c r="C308" s="2" t="s">
        <v>436</v>
      </c>
      <c r="D308" s="2" t="s">
        <v>607</v>
      </c>
      <c r="E308" s="8">
        <v>45630.375</v>
      </c>
      <c r="F308" s="4">
        <v>3</v>
      </c>
      <c r="G308" s="5">
        <v>1920</v>
      </c>
      <c r="H308" s="6">
        <f t="shared" ref="H308:H313" si="68">G308*0.6</f>
        <v>1152</v>
      </c>
      <c r="I308" s="7">
        <f t="shared" si="67"/>
        <v>0.40052083333333333</v>
      </c>
    </row>
    <row r="309" spans="1:9" x14ac:dyDescent="0.35">
      <c r="A309" s="1" t="s">
        <v>23</v>
      </c>
      <c r="B309" s="2" t="s">
        <v>437</v>
      </c>
      <c r="C309" s="2" t="s">
        <v>438</v>
      </c>
      <c r="D309" s="2" t="s">
        <v>607</v>
      </c>
      <c r="E309" s="8">
        <v>45630.375</v>
      </c>
      <c r="F309" s="4">
        <v>3</v>
      </c>
      <c r="G309" s="5">
        <v>2195</v>
      </c>
      <c r="H309" s="6">
        <f t="shared" si="68"/>
        <v>1317</v>
      </c>
      <c r="I309" s="7">
        <f t="shared" si="67"/>
        <v>0.40045558086560362</v>
      </c>
    </row>
    <row r="310" spans="1:9" x14ac:dyDescent="0.35">
      <c r="A310" s="1" t="s">
        <v>5</v>
      </c>
      <c r="B310" s="2" t="s">
        <v>88</v>
      </c>
      <c r="C310" s="2" t="s">
        <v>89</v>
      </c>
      <c r="D310" s="2" t="s">
        <v>609</v>
      </c>
      <c r="E310" s="8">
        <v>45630.375</v>
      </c>
      <c r="F310" s="4">
        <v>3</v>
      </c>
      <c r="G310" s="5">
        <v>1845</v>
      </c>
      <c r="H310" s="6">
        <f t="shared" si="68"/>
        <v>1107</v>
      </c>
      <c r="I310" s="7">
        <f t="shared" si="67"/>
        <v>0.40054200542005425</v>
      </c>
    </row>
    <row r="311" spans="1:9" x14ac:dyDescent="0.35">
      <c r="A311" s="1" t="s">
        <v>5</v>
      </c>
      <c r="B311" s="2" t="s">
        <v>90</v>
      </c>
      <c r="C311" s="2" t="s">
        <v>91</v>
      </c>
      <c r="D311" s="2" t="s">
        <v>609</v>
      </c>
      <c r="E311" s="8">
        <v>45630.375</v>
      </c>
      <c r="F311" s="4">
        <v>1</v>
      </c>
      <c r="G311" s="5">
        <v>845</v>
      </c>
      <c r="H311" s="6">
        <f t="shared" si="68"/>
        <v>507</v>
      </c>
      <c r="I311" s="7">
        <f t="shared" si="67"/>
        <v>0.40118343195266271</v>
      </c>
    </row>
    <row r="312" spans="1:9" x14ac:dyDescent="0.35">
      <c r="A312" s="1" t="s">
        <v>5</v>
      </c>
      <c r="B312" s="2" t="s">
        <v>92</v>
      </c>
      <c r="C312" s="2" t="s">
        <v>93</v>
      </c>
      <c r="D312" s="2" t="s">
        <v>609</v>
      </c>
      <c r="E312" s="8">
        <v>45630.375</v>
      </c>
      <c r="F312" s="4">
        <v>3</v>
      </c>
      <c r="G312" s="5">
        <v>1845</v>
      </c>
      <c r="H312" s="6">
        <f t="shared" si="68"/>
        <v>1107</v>
      </c>
      <c r="I312" s="7">
        <f t="shared" si="67"/>
        <v>0.40054200542005425</v>
      </c>
    </row>
    <row r="313" spans="1:9" x14ac:dyDescent="0.35">
      <c r="A313" s="1" t="s">
        <v>5</v>
      </c>
      <c r="B313" s="2" t="s">
        <v>439</v>
      </c>
      <c r="C313" s="2" t="s">
        <v>440</v>
      </c>
      <c r="D313" s="2" t="s">
        <v>608</v>
      </c>
      <c r="E313" s="8">
        <v>45630.375</v>
      </c>
      <c r="F313" s="4">
        <v>3</v>
      </c>
      <c r="G313" s="5">
        <v>1795</v>
      </c>
      <c r="H313" s="6">
        <f t="shared" si="68"/>
        <v>1077</v>
      </c>
      <c r="I313" s="7">
        <f t="shared" si="67"/>
        <v>0.40055710306406689</v>
      </c>
    </row>
    <row r="314" spans="1:9" x14ac:dyDescent="0.35">
      <c r="A314" s="1" t="s">
        <v>8</v>
      </c>
      <c r="B314" s="2" t="s">
        <v>72</v>
      </c>
      <c r="C314" s="2" t="s">
        <v>73</v>
      </c>
      <c r="D314" s="2" t="s">
        <v>44</v>
      </c>
      <c r="E314" s="8">
        <v>45630.416666666664</v>
      </c>
      <c r="F314" s="4">
        <v>3</v>
      </c>
      <c r="G314" s="5">
        <v>2540</v>
      </c>
      <c r="H314" s="6">
        <f t="shared" ref="H314:H316" si="69">G314*0.85</f>
        <v>2159</v>
      </c>
      <c r="I314" s="7">
        <f t="shared" si="67"/>
        <v>0.15039370078740155</v>
      </c>
    </row>
    <row r="315" spans="1:9" x14ac:dyDescent="0.35">
      <c r="A315" s="1" t="s">
        <v>53</v>
      </c>
      <c r="B315" s="2" t="s">
        <v>441</v>
      </c>
      <c r="C315" s="2" t="s">
        <v>442</v>
      </c>
      <c r="D315" s="2" t="s">
        <v>44</v>
      </c>
      <c r="E315" s="8">
        <v>45630.4375</v>
      </c>
      <c r="F315" s="4">
        <v>3</v>
      </c>
      <c r="G315" s="5">
        <v>1980</v>
      </c>
      <c r="H315" s="6">
        <f t="shared" si="69"/>
        <v>1683</v>
      </c>
      <c r="I315" s="7">
        <f t="shared" si="67"/>
        <v>0.15050505050505047</v>
      </c>
    </row>
    <row r="316" spans="1:9" x14ac:dyDescent="0.35">
      <c r="A316" s="1" t="s">
        <v>53</v>
      </c>
      <c r="B316" s="2" t="s">
        <v>308</v>
      </c>
      <c r="C316" s="2" t="s">
        <v>309</v>
      </c>
      <c r="D316" s="2" t="s">
        <v>44</v>
      </c>
      <c r="E316" s="8">
        <v>45630.4375</v>
      </c>
      <c r="F316" s="4">
        <v>3</v>
      </c>
      <c r="G316" s="5">
        <v>1795</v>
      </c>
      <c r="H316" s="6">
        <f t="shared" si="69"/>
        <v>1525.75</v>
      </c>
      <c r="I316" s="7">
        <f t="shared" si="67"/>
        <v>0.15055710306406689</v>
      </c>
    </row>
    <row r="317" spans="1:9" x14ac:dyDescent="0.35">
      <c r="A317" s="1" t="s">
        <v>5</v>
      </c>
      <c r="B317" s="2" t="s">
        <v>443</v>
      </c>
      <c r="C317" s="2" t="s">
        <v>444</v>
      </c>
      <c r="D317" s="2" t="s">
        <v>607</v>
      </c>
      <c r="E317" s="8">
        <v>45631.375</v>
      </c>
      <c r="F317" s="4">
        <v>2</v>
      </c>
      <c r="G317" s="5">
        <v>1395</v>
      </c>
      <c r="H317" s="6">
        <f t="shared" ref="H317:H320" si="70">G317*0.6</f>
        <v>837</v>
      </c>
      <c r="I317" s="7">
        <f t="shared" si="67"/>
        <v>0.40071684587813616</v>
      </c>
    </row>
    <row r="318" spans="1:9" x14ac:dyDescent="0.35">
      <c r="A318" s="1" t="s">
        <v>23</v>
      </c>
      <c r="B318" s="2" t="s">
        <v>78</v>
      </c>
      <c r="C318" s="2" t="s">
        <v>79</v>
      </c>
      <c r="D318" s="2" t="s">
        <v>610</v>
      </c>
      <c r="E318" s="8">
        <v>45631.375</v>
      </c>
      <c r="F318" s="4">
        <v>2</v>
      </c>
      <c r="G318" s="5">
        <v>1345</v>
      </c>
      <c r="H318" s="6">
        <f t="shared" si="70"/>
        <v>807</v>
      </c>
      <c r="I318" s="7">
        <f t="shared" si="67"/>
        <v>0.40074349442379187</v>
      </c>
    </row>
    <row r="319" spans="1:9" x14ac:dyDescent="0.35">
      <c r="A319" s="1" t="s">
        <v>5</v>
      </c>
      <c r="B319" s="2" t="s">
        <v>237</v>
      </c>
      <c r="C319" s="2" t="s">
        <v>238</v>
      </c>
      <c r="D319" s="2" t="s">
        <v>607</v>
      </c>
      <c r="E319" s="8">
        <v>45631.375</v>
      </c>
      <c r="F319" s="4">
        <v>2</v>
      </c>
      <c r="G319" s="5">
        <v>1395</v>
      </c>
      <c r="H319" s="6">
        <f t="shared" si="70"/>
        <v>837</v>
      </c>
      <c r="I319" s="7">
        <f t="shared" si="67"/>
        <v>0.40071684587813616</v>
      </c>
    </row>
    <row r="320" spans="1:9" x14ac:dyDescent="0.35">
      <c r="A320" s="1" t="s">
        <v>30</v>
      </c>
      <c r="B320" s="2" t="s">
        <v>445</v>
      </c>
      <c r="C320" s="2" t="s">
        <v>446</v>
      </c>
      <c r="D320" s="2" t="s">
        <v>44</v>
      </c>
      <c r="E320" s="8">
        <v>45631.375</v>
      </c>
      <c r="F320" s="4">
        <v>2</v>
      </c>
      <c r="G320" s="5">
        <v>1195</v>
      </c>
      <c r="H320" s="6">
        <f t="shared" si="70"/>
        <v>717</v>
      </c>
      <c r="I320" s="7">
        <f t="shared" si="67"/>
        <v>0.40083682008368204</v>
      </c>
    </row>
    <row r="321" spans="1:9" x14ac:dyDescent="0.35">
      <c r="A321" s="1" t="s">
        <v>8</v>
      </c>
      <c r="B321" s="2" t="s">
        <v>204</v>
      </c>
      <c r="C321" s="2" t="s">
        <v>205</v>
      </c>
      <c r="D321" s="2" t="s">
        <v>44</v>
      </c>
      <c r="E321" s="8">
        <v>45631.375</v>
      </c>
      <c r="F321" s="4">
        <v>2</v>
      </c>
      <c r="G321" s="5">
        <v>1790</v>
      </c>
      <c r="H321" s="6">
        <f>G321*0.85</f>
        <v>1521.5</v>
      </c>
      <c r="I321" s="7">
        <f>(1-H321)/G321+1</f>
        <v>0.15055865921787714</v>
      </c>
    </row>
    <row r="322" spans="1:9" x14ac:dyDescent="0.35">
      <c r="A322" s="1" t="s">
        <v>8</v>
      </c>
      <c r="B322" s="2" t="s">
        <v>35</v>
      </c>
      <c r="C322" s="2" t="s">
        <v>36</v>
      </c>
      <c r="D322" s="2" t="s">
        <v>44</v>
      </c>
      <c r="E322" s="8">
        <v>45631.416666666664</v>
      </c>
      <c r="F322" s="4">
        <v>2</v>
      </c>
      <c r="G322" s="5">
        <v>1790</v>
      </c>
      <c r="H322" s="6">
        <f t="shared" ref="H322" si="71">G322*0.85</f>
        <v>1521.5</v>
      </c>
      <c r="I322" s="7">
        <f t="shared" ref="I322:I330" si="72">(1-H322)/G322+1</f>
        <v>0.15055865921787714</v>
      </c>
    </row>
    <row r="323" spans="1:9" x14ac:dyDescent="0.35">
      <c r="A323" s="1" t="s">
        <v>5</v>
      </c>
      <c r="B323" s="2" t="s">
        <v>447</v>
      </c>
      <c r="C323" s="2" t="s">
        <v>448</v>
      </c>
      <c r="D323" s="2" t="s">
        <v>607</v>
      </c>
      <c r="E323" s="8">
        <v>45632.375</v>
      </c>
      <c r="F323" s="4">
        <v>1</v>
      </c>
      <c r="G323" s="5">
        <v>795</v>
      </c>
      <c r="H323" s="6">
        <f t="shared" ref="H323:H330" si="73">G323*0.6</f>
        <v>477</v>
      </c>
      <c r="I323" s="7">
        <f t="shared" si="72"/>
        <v>0.40125786163522015</v>
      </c>
    </row>
    <row r="324" spans="1:9" x14ac:dyDescent="0.35">
      <c r="A324" s="1" t="s">
        <v>30</v>
      </c>
      <c r="B324" s="2" t="s">
        <v>449</v>
      </c>
      <c r="C324" s="2" t="s">
        <v>450</v>
      </c>
      <c r="D324" s="2" t="s">
        <v>44</v>
      </c>
      <c r="E324" s="8">
        <v>45635.375</v>
      </c>
      <c r="F324" s="4">
        <v>1</v>
      </c>
      <c r="G324" s="5">
        <v>595</v>
      </c>
      <c r="H324" s="6">
        <f t="shared" si="73"/>
        <v>357</v>
      </c>
      <c r="I324" s="7">
        <f t="shared" si="72"/>
        <v>0.40168067226890758</v>
      </c>
    </row>
    <row r="325" spans="1:9" x14ac:dyDescent="0.35">
      <c r="A325" s="1" t="s">
        <v>13</v>
      </c>
      <c r="B325" s="2" t="s">
        <v>451</v>
      </c>
      <c r="C325" s="2" t="s">
        <v>452</v>
      </c>
      <c r="D325" s="2" t="s">
        <v>607</v>
      </c>
      <c r="E325" s="8">
        <v>45635.375</v>
      </c>
      <c r="F325" s="4">
        <v>2</v>
      </c>
      <c r="G325" s="5">
        <v>1595</v>
      </c>
      <c r="H325" s="6">
        <f t="shared" si="73"/>
        <v>957</v>
      </c>
      <c r="I325" s="7">
        <f t="shared" si="72"/>
        <v>0.40062695924764891</v>
      </c>
    </row>
    <row r="326" spans="1:9" x14ac:dyDescent="0.35">
      <c r="A326" s="1" t="s">
        <v>23</v>
      </c>
      <c r="B326" s="2" t="s">
        <v>86</v>
      </c>
      <c r="C326" s="2" t="s">
        <v>87</v>
      </c>
      <c r="D326" s="2" t="s">
        <v>607</v>
      </c>
      <c r="E326" s="8">
        <v>45635.375</v>
      </c>
      <c r="F326" s="4">
        <v>3</v>
      </c>
      <c r="G326" s="5">
        <v>1945</v>
      </c>
      <c r="H326" s="6">
        <f t="shared" si="73"/>
        <v>1167</v>
      </c>
      <c r="I326" s="7">
        <f t="shared" si="72"/>
        <v>0.40051413881748077</v>
      </c>
    </row>
    <row r="327" spans="1:9" x14ac:dyDescent="0.35">
      <c r="A327" s="1" t="s">
        <v>5</v>
      </c>
      <c r="B327" s="2" t="s">
        <v>233</v>
      </c>
      <c r="C327" s="2" t="s">
        <v>234</v>
      </c>
      <c r="D327" s="2" t="s">
        <v>607</v>
      </c>
      <c r="E327" s="8">
        <v>45635.375</v>
      </c>
      <c r="F327" s="4">
        <v>1</v>
      </c>
      <c r="G327" s="5">
        <v>795</v>
      </c>
      <c r="H327" s="6">
        <f t="shared" si="73"/>
        <v>477</v>
      </c>
      <c r="I327" s="7">
        <f t="shared" si="72"/>
        <v>0.40125786163522015</v>
      </c>
    </row>
    <row r="328" spans="1:9" x14ac:dyDescent="0.35">
      <c r="A328" s="1" t="s">
        <v>5</v>
      </c>
      <c r="B328" s="2" t="s">
        <v>453</v>
      </c>
      <c r="C328" s="2" t="s">
        <v>454</v>
      </c>
      <c r="D328" s="2" t="s">
        <v>607</v>
      </c>
      <c r="E328" s="8">
        <v>45635.375</v>
      </c>
      <c r="F328" s="4">
        <v>5</v>
      </c>
      <c r="G328" s="5">
        <v>2795</v>
      </c>
      <c r="H328" s="6">
        <f t="shared" si="73"/>
        <v>1677</v>
      </c>
      <c r="I328" s="7">
        <f t="shared" si="72"/>
        <v>0.40035778175313064</v>
      </c>
    </row>
    <row r="329" spans="1:9" x14ac:dyDescent="0.35">
      <c r="A329" s="1" t="s">
        <v>23</v>
      </c>
      <c r="B329" s="2" t="s">
        <v>86</v>
      </c>
      <c r="C329" s="2" t="s">
        <v>87</v>
      </c>
      <c r="D329" s="9" t="s">
        <v>612</v>
      </c>
      <c r="E329" s="8">
        <v>45635.375</v>
      </c>
      <c r="F329" s="4">
        <v>3</v>
      </c>
      <c r="G329" s="5">
        <v>1945</v>
      </c>
      <c r="H329" s="6">
        <f t="shared" si="73"/>
        <v>1167</v>
      </c>
      <c r="I329" s="7">
        <f t="shared" si="72"/>
        <v>0.40051413881748077</v>
      </c>
    </row>
    <row r="330" spans="1:9" x14ac:dyDescent="0.35">
      <c r="A330" s="1" t="s">
        <v>23</v>
      </c>
      <c r="B330" s="2" t="s">
        <v>455</v>
      </c>
      <c r="C330" s="2" t="s">
        <v>456</v>
      </c>
      <c r="D330" s="2" t="s">
        <v>607</v>
      </c>
      <c r="E330" s="8">
        <v>45635.375</v>
      </c>
      <c r="F330" s="4">
        <v>3</v>
      </c>
      <c r="G330" s="5">
        <v>1695</v>
      </c>
      <c r="H330" s="6">
        <f t="shared" si="73"/>
        <v>1017</v>
      </c>
      <c r="I330" s="7">
        <f t="shared" si="72"/>
        <v>0.40058997050147493</v>
      </c>
    </row>
    <row r="331" spans="1:9" x14ac:dyDescent="0.35">
      <c r="A331" s="1" t="s">
        <v>5</v>
      </c>
      <c r="B331" s="2" t="s">
        <v>457</v>
      </c>
      <c r="C331" s="2" t="s">
        <v>458</v>
      </c>
      <c r="D331" s="2" t="s">
        <v>607</v>
      </c>
      <c r="E331" s="8">
        <v>45635.375</v>
      </c>
      <c r="F331" s="4">
        <v>1</v>
      </c>
      <c r="G331" s="5">
        <v>750</v>
      </c>
      <c r="H331" s="6">
        <f>G331*0.6</f>
        <v>450</v>
      </c>
      <c r="I331" s="7">
        <f>(1-H331)/G331+1</f>
        <v>0.40133333333333332</v>
      </c>
    </row>
    <row r="332" spans="1:9" x14ac:dyDescent="0.35">
      <c r="A332" s="1" t="s">
        <v>8</v>
      </c>
      <c r="B332" s="2" t="s">
        <v>94</v>
      </c>
      <c r="C332" s="2" t="s">
        <v>95</v>
      </c>
      <c r="D332" s="2" t="s">
        <v>44</v>
      </c>
      <c r="E332" s="8">
        <v>45635.375</v>
      </c>
      <c r="F332" s="4">
        <v>3</v>
      </c>
      <c r="G332" s="5">
        <v>2540</v>
      </c>
      <c r="H332" s="6">
        <f t="shared" ref="H332:H359" si="74">G332*0.85</f>
        <v>2159</v>
      </c>
      <c r="I332" s="7">
        <f t="shared" ref="I332:I363" si="75">(1-H332)/G332+1</f>
        <v>0.15039370078740155</v>
      </c>
    </row>
    <row r="333" spans="1:9" x14ac:dyDescent="0.35">
      <c r="A333" s="1" t="s">
        <v>8</v>
      </c>
      <c r="B333" s="2" t="s">
        <v>70</v>
      </c>
      <c r="C333" s="2" t="s">
        <v>71</v>
      </c>
      <c r="D333" s="2" t="s">
        <v>44</v>
      </c>
      <c r="E333" s="8">
        <v>45635.375</v>
      </c>
      <c r="F333" s="4">
        <v>3</v>
      </c>
      <c r="G333" s="5">
        <v>2540</v>
      </c>
      <c r="H333" s="6">
        <f t="shared" si="74"/>
        <v>2159</v>
      </c>
      <c r="I333" s="7">
        <f t="shared" si="75"/>
        <v>0.15039370078740155</v>
      </c>
    </row>
    <row r="334" spans="1:9" x14ac:dyDescent="0.35">
      <c r="A334" s="1" t="s">
        <v>8</v>
      </c>
      <c r="B334" s="2" t="s">
        <v>72</v>
      </c>
      <c r="C334" s="2" t="s">
        <v>73</v>
      </c>
      <c r="D334" s="2" t="s">
        <v>44</v>
      </c>
      <c r="E334" s="8">
        <v>45635.375</v>
      </c>
      <c r="F334" s="4">
        <v>3</v>
      </c>
      <c r="G334" s="5">
        <v>2540</v>
      </c>
      <c r="H334" s="6">
        <f t="shared" si="74"/>
        <v>2159</v>
      </c>
      <c r="I334" s="7">
        <f t="shared" si="75"/>
        <v>0.15039370078740155</v>
      </c>
    </row>
    <row r="335" spans="1:9" x14ac:dyDescent="0.35">
      <c r="A335" s="1" t="s">
        <v>8</v>
      </c>
      <c r="B335" s="2" t="s">
        <v>98</v>
      </c>
      <c r="C335" s="2" t="s">
        <v>99</v>
      </c>
      <c r="D335" s="2" t="s">
        <v>44</v>
      </c>
      <c r="E335" s="8">
        <v>45635.375</v>
      </c>
      <c r="F335" s="4">
        <v>3</v>
      </c>
      <c r="G335" s="5">
        <v>2540</v>
      </c>
      <c r="H335" s="6">
        <f t="shared" si="74"/>
        <v>2159</v>
      </c>
      <c r="I335" s="7">
        <f t="shared" si="75"/>
        <v>0.15039370078740155</v>
      </c>
    </row>
    <row r="336" spans="1:9" x14ac:dyDescent="0.35">
      <c r="A336" s="1" t="s">
        <v>13</v>
      </c>
      <c r="B336" s="2" t="s">
        <v>235</v>
      </c>
      <c r="C336" s="2" t="s">
        <v>236</v>
      </c>
      <c r="D336" s="2" t="s">
        <v>44</v>
      </c>
      <c r="E336" s="8">
        <v>45635.375</v>
      </c>
      <c r="F336" s="4">
        <v>2</v>
      </c>
      <c r="G336" s="5">
        <v>1695</v>
      </c>
      <c r="H336" s="6">
        <f t="shared" si="74"/>
        <v>1440.75</v>
      </c>
      <c r="I336" s="7">
        <f t="shared" si="75"/>
        <v>0.15058997050147493</v>
      </c>
    </row>
    <row r="337" spans="1:9" x14ac:dyDescent="0.35">
      <c r="A337" s="1" t="s">
        <v>13</v>
      </c>
      <c r="B337" s="2" t="s">
        <v>190</v>
      </c>
      <c r="C337" s="2" t="s">
        <v>191</v>
      </c>
      <c r="D337" s="2" t="s">
        <v>606</v>
      </c>
      <c r="E337" s="8">
        <v>45635.375</v>
      </c>
      <c r="F337" s="4">
        <v>2</v>
      </c>
      <c r="G337" s="5">
        <v>1495</v>
      </c>
      <c r="H337" s="6">
        <f t="shared" si="74"/>
        <v>1270.75</v>
      </c>
      <c r="I337" s="7">
        <f t="shared" si="75"/>
        <v>0.15066889632107028</v>
      </c>
    </row>
    <row r="338" spans="1:9" x14ac:dyDescent="0.35">
      <c r="A338" s="1" t="s">
        <v>23</v>
      </c>
      <c r="B338" s="2" t="s">
        <v>100</v>
      </c>
      <c r="C338" s="2" t="s">
        <v>101</v>
      </c>
      <c r="D338" s="2" t="s">
        <v>44</v>
      </c>
      <c r="E338" s="8">
        <v>45635.416666666664</v>
      </c>
      <c r="F338" s="4">
        <v>3</v>
      </c>
      <c r="G338" s="5">
        <v>2195</v>
      </c>
      <c r="H338" s="6">
        <f t="shared" si="74"/>
        <v>1865.75</v>
      </c>
      <c r="I338" s="7">
        <f t="shared" si="75"/>
        <v>0.15045558086560362</v>
      </c>
    </row>
    <row r="339" spans="1:9" x14ac:dyDescent="0.35">
      <c r="A339" s="1" t="s">
        <v>23</v>
      </c>
      <c r="B339" s="2" t="s">
        <v>266</v>
      </c>
      <c r="C339" s="2" t="s">
        <v>267</v>
      </c>
      <c r="D339" s="2" t="s">
        <v>44</v>
      </c>
      <c r="E339" s="8">
        <v>45635.416666666664</v>
      </c>
      <c r="F339" s="4">
        <v>4</v>
      </c>
      <c r="G339" s="5">
        <v>2495</v>
      </c>
      <c r="H339" s="6">
        <f t="shared" si="74"/>
        <v>2120.75</v>
      </c>
      <c r="I339" s="7">
        <f t="shared" si="75"/>
        <v>0.15040080160320646</v>
      </c>
    </row>
    <row r="340" spans="1:9" x14ac:dyDescent="0.35">
      <c r="A340" s="1" t="s">
        <v>39</v>
      </c>
      <c r="B340" s="2" t="s">
        <v>196</v>
      </c>
      <c r="C340" s="2" t="s">
        <v>197</v>
      </c>
      <c r="D340" s="2" t="s">
        <v>607</v>
      </c>
      <c r="E340" s="8">
        <v>45635.416666666664</v>
      </c>
      <c r="F340" s="4">
        <v>5</v>
      </c>
      <c r="G340" s="5">
        <v>4225</v>
      </c>
      <c r="H340" s="6">
        <f t="shared" si="74"/>
        <v>3591.25</v>
      </c>
      <c r="I340" s="7">
        <f t="shared" si="75"/>
        <v>0.15023668639053256</v>
      </c>
    </row>
    <row r="341" spans="1:9" x14ac:dyDescent="0.35">
      <c r="A341" s="1" t="s">
        <v>39</v>
      </c>
      <c r="B341" s="2" t="s">
        <v>196</v>
      </c>
      <c r="C341" s="2" t="s">
        <v>197</v>
      </c>
      <c r="D341" s="2" t="s">
        <v>608</v>
      </c>
      <c r="E341" s="8">
        <v>45635.416666666664</v>
      </c>
      <c r="F341" s="4">
        <v>5</v>
      </c>
      <c r="G341" s="5">
        <v>4225</v>
      </c>
      <c r="H341" s="6">
        <f t="shared" si="74"/>
        <v>3591.25</v>
      </c>
      <c r="I341" s="7">
        <f t="shared" si="75"/>
        <v>0.15023668639053256</v>
      </c>
    </row>
    <row r="342" spans="1:9" x14ac:dyDescent="0.35">
      <c r="A342" s="1" t="s">
        <v>39</v>
      </c>
      <c r="B342" s="2" t="s">
        <v>459</v>
      </c>
      <c r="C342" s="2" t="s">
        <v>460</v>
      </c>
      <c r="D342" s="2" t="s">
        <v>44</v>
      </c>
      <c r="E342" s="8">
        <v>45635.416666666664</v>
      </c>
      <c r="F342" s="4">
        <v>4</v>
      </c>
      <c r="G342" s="5">
        <v>3600</v>
      </c>
      <c r="H342" s="6">
        <f t="shared" si="74"/>
        <v>3060</v>
      </c>
      <c r="I342" s="7">
        <f t="shared" si="75"/>
        <v>0.15027777777777773</v>
      </c>
    </row>
    <row r="343" spans="1:9" x14ac:dyDescent="0.35">
      <c r="A343" s="1" t="s">
        <v>39</v>
      </c>
      <c r="B343" s="2" t="s">
        <v>114</v>
      </c>
      <c r="C343" s="2" t="s">
        <v>115</v>
      </c>
      <c r="D343" s="2" t="s">
        <v>44</v>
      </c>
      <c r="E343" s="8">
        <v>45635.416666666664</v>
      </c>
      <c r="F343" s="4">
        <v>4</v>
      </c>
      <c r="G343" s="5">
        <v>3600</v>
      </c>
      <c r="H343" s="6">
        <f t="shared" si="74"/>
        <v>3060</v>
      </c>
      <c r="I343" s="7">
        <f t="shared" si="75"/>
        <v>0.15027777777777773</v>
      </c>
    </row>
    <row r="344" spans="1:9" x14ac:dyDescent="0.35">
      <c r="A344" s="1" t="s">
        <v>39</v>
      </c>
      <c r="B344" s="2" t="s">
        <v>47</v>
      </c>
      <c r="C344" s="2" t="s">
        <v>48</v>
      </c>
      <c r="D344" s="2" t="s">
        <v>44</v>
      </c>
      <c r="E344" s="8">
        <v>45635.416666666664</v>
      </c>
      <c r="F344" s="4">
        <v>4</v>
      </c>
      <c r="G344" s="5">
        <v>3600</v>
      </c>
      <c r="H344" s="6">
        <f t="shared" si="74"/>
        <v>3060</v>
      </c>
      <c r="I344" s="7">
        <f t="shared" si="75"/>
        <v>0.15027777777777773</v>
      </c>
    </row>
    <row r="345" spans="1:9" x14ac:dyDescent="0.35">
      <c r="A345" s="1" t="s">
        <v>39</v>
      </c>
      <c r="B345" s="2" t="s">
        <v>110</v>
      </c>
      <c r="C345" s="2" t="s">
        <v>111</v>
      </c>
      <c r="D345" s="2" t="s">
        <v>44</v>
      </c>
      <c r="E345" s="8">
        <v>45635.416666666664</v>
      </c>
      <c r="F345" s="4">
        <v>5</v>
      </c>
      <c r="G345" s="5">
        <v>3075</v>
      </c>
      <c r="H345" s="6">
        <f t="shared" si="74"/>
        <v>2613.75</v>
      </c>
      <c r="I345" s="7">
        <f t="shared" si="75"/>
        <v>0.15032520325203247</v>
      </c>
    </row>
    <row r="346" spans="1:9" x14ac:dyDescent="0.35">
      <c r="A346" s="1" t="s">
        <v>8</v>
      </c>
      <c r="B346" s="2" t="s">
        <v>116</v>
      </c>
      <c r="C346" s="2" t="s">
        <v>117</v>
      </c>
      <c r="D346" s="2" t="s">
        <v>44</v>
      </c>
      <c r="E346" s="8">
        <v>45635.416666666664</v>
      </c>
      <c r="F346" s="4">
        <v>3</v>
      </c>
      <c r="G346" s="5">
        <v>2540</v>
      </c>
      <c r="H346" s="6">
        <f t="shared" si="74"/>
        <v>2159</v>
      </c>
      <c r="I346" s="7">
        <f t="shared" si="75"/>
        <v>0.15039370078740155</v>
      </c>
    </row>
    <row r="347" spans="1:9" x14ac:dyDescent="0.35">
      <c r="A347" s="1" t="s">
        <v>53</v>
      </c>
      <c r="B347" s="2" t="s">
        <v>461</v>
      </c>
      <c r="C347" s="2" t="s">
        <v>462</v>
      </c>
      <c r="D347" s="2" t="s">
        <v>44</v>
      </c>
      <c r="E347" s="8">
        <v>45635.4375</v>
      </c>
      <c r="F347" s="4">
        <v>5</v>
      </c>
      <c r="G347" s="5">
        <v>3300</v>
      </c>
      <c r="H347" s="6">
        <f t="shared" si="74"/>
        <v>2805</v>
      </c>
      <c r="I347" s="7">
        <f t="shared" si="75"/>
        <v>0.15030303030303027</v>
      </c>
    </row>
    <row r="348" spans="1:9" x14ac:dyDescent="0.35">
      <c r="A348" s="1" t="s">
        <v>53</v>
      </c>
      <c r="B348" s="2" t="s">
        <v>54</v>
      </c>
      <c r="C348" s="2" t="s">
        <v>55</v>
      </c>
      <c r="D348" s="2" t="s">
        <v>44</v>
      </c>
      <c r="E348" s="8">
        <v>45635.4375</v>
      </c>
      <c r="F348" s="4">
        <v>1</v>
      </c>
      <c r="G348" s="5">
        <v>625</v>
      </c>
      <c r="H348" s="6">
        <f t="shared" si="74"/>
        <v>531.25</v>
      </c>
      <c r="I348" s="7">
        <f t="shared" si="75"/>
        <v>0.15159999999999996</v>
      </c>
    </row>
    <row r="349" spans="1:9" x14ac:dyDescent="0.35">
      <c r="A349" s="1" t="s">
        <v>53</v>
      </c>
      <c r="B349" s="2" t="s">
        <v>463</v>
      </c>
      <c r="C349" s="2" t="s">
        <v>464</v>
      </c>
      <c r="D349" s="2" t="s">
        <v>44</v>
      </c>
      <c r="E349" s="8">
        <v>45635.4375</v>
      </c>
      <c r="F349" s="4">
        <v>5</v>
      </c>
      <c r="G349" s="5">
        <v>3300</v>
      </c>
      <c r="H349" s="6">
        <f t="shared" si="74"/>
        <v>2805</v>
      </c>
      <c r="I349" s="7">
        <f t="shared" si="75"/>
        <v>0.15030303030303027</v>
      </c>
    </row>
    <row r="350" spans="1:9" x14ac:dyDescent="0.35">
      <c r="A350" s="1" t="s">
        <v>53</v>
      </c>
      <c r="B350" s="2" t="s">
        <v>465</v>
      </c>
      <c r="C350" s="2" t="s">
        <v>466</v>
      </c>
      <c r="D350" s="2" t="s">
        <v>44</v>
      </c>
      <c r="E350" s="8">
        <v>45635.4375</v>
      </c>
      <c r="F350" s="4">
        <v>2</v>
      </c>
      <c r="G350" s="5">
        <v>1320</v>
      </c>
      <c r="H350" s="6">
        <f t="shared" si="74"/>
        <v>1122</v>
      </c>
      <c r="I350" s="7">
        <f t="shared" si="75"/>
        <v>0.15075757575757576</v>
      </c>
    </row>
    <row r="351" spans="1:9" x14ac:dyDescent="0.35">
      <c r="A351" s="1" t="s">
        <v>53</v>
      </c>
      <c r="B351" s="2" t="s">
        <v>467</v>
      </c>
      <c r="C351" s="2" t="s">
        <v>468</v>
      </c>
      <c r="D351" s="2" t="s">
        <v>44</v>
      </c>
      <c r="E351" s="8">
        <v>45635.4375</v>
      </c>
      <c r="F351" s="4">
        <v>5</v>
      </c>
      <c r="G351" s="5">
        <v>3300</v>
      </c>
      <c r="H351" s="6">
        <f t="shared" si="74"/>
        <v>2805</v>
      </c>
      <c r="I351" s="7">
        <f t="shared" si="75"/>
        <v>0.15030303030303027</v>
      </c>
    </row>
    <row r="352" spans="1:9" x14ac:dyDescent="0.35">
      <c r="A352" s="1" t="s">
        <v>53</v>
      </c>
      <c r="B352" s="2" t="s">
        <v>469</v>
      </c>
      <c r="C352" s="2" t="s">
        <v>470</v>
      </c>
      <c r="D352" s="2" t="s">
        <v>44</v>
      </c>
      <c r="E352" s="8">
        <v>45635.4375</v>
      </c>
      <c r="F352" s="4">
        <v>2</v>
      </c>
      <c r="G352" s="5">
        <v>1320</v>
      </c>
      <c r="H352" s="6">
        <f t="shared" si="74"/>
        <v>1122</v>
      </c>
      <c r="I352" s="7">
        <f t="shared" si="75"/>
        <v>0.15075757575757576</v>
      </c>
    </row>
    <row r="353" spans="1:9" x14ac:dyDescent="0.35">
      <c r="A353" s="1" t="s">
        <v>53</v>
      </c>
      <c r="B353" s="2" t="s">
        <v>471</v>
      </c>
      <c r="C353" s="2" t="s">
        <v>472</v>
      </c>
      <c r="D353" s="2" t="s">
        <v>44</v>
      </c>
      <c r="E353" s="8">
        <v>45635.4375</v>
      </c>
      <c r="F353" s="4">
        <v>5</v>
      </c>
      <c r="G353" s="5">
        <v>3300</v>
      </c>
      <c r="H353" s="6">
        <f t="shared" si="74"/>
        <v>2805</v>
      </c>
      <c r="I353" s="7">
        <f t="shared" si="75"/>
        <v>0.15030303030303027</v>
      </c>
    </row>
    <row r="354" spans="1:9" x14ac:dyDescent="0.35">
      <c r="A354" s="1" t="s">
        <v>53</v>
      </c>
      <c r="B354" s="2" t="s">
        <v>473</v>
      </c>
      <c r="C354" s="2" t="s">
        <v>474</v>
      </c>
      <c r="D354" s="2" t="s">
        <v>44</v>
      </c>
      <c r="E354" s="8">
        <v>45635.4375</v>
      </c>
      <c r="F354" s="4">
        <v>2</v>
      </c>
      <c r="G354" s="5">
        <v>1320</v>
      </c>
      <c r="H354" s="6">
        <f t="shared" si="74"/>
        <v>1122</v>
      </c>
      <c r="I354" s="7">
        <f t="shared" si="75"/>
        <v>0.15075757575757576</v>
      </c>
    </row>
    <row r="355" spans="1:9" x14ac:dyDescent="0.35">
      <c r="A355" s="1" t="s">
        <v>53</v>
      </c>
      <c r="B355" s="2" t="s">
        <v>56</v>
      </c>
      <c r="C355" s="2" t="s">
        <v>57</v>
      </c>
      <c r="D355" s="2" t="s">
        <v>44</v>
      </c>
      <c r="E355" s="8">
        <v>45635.4375</v>
      </c>
      <c r="F355" s="4">
        <v>5</v>
      </c>
      <c r="G355" s="5">
        <v>2940</v>
      </c>
      <c r="H355" s="6">
        <f t="shared" si="74"/>
        <v>2499</v>
      </c>
      <c r="I355" s="7">
        <f t="shared" si="75"/>
        <v>0.15034013605442176</v>
      </c>
    </row>
    <row r="356" spans="1:9" x14ac:dyDescent="0.35">
      <c r="A356" s="1" t="s">
        <v>53</v>
      </c>
      <c r="B356" s="2" t="s">
        <v>208</v>
      </c>
      <c r="C356" s="2" t="s">
        <v>209</v>
      </c>
      <c r="D356" s="2" t="s">
        <v>44</v>
      </c>
      <c r="E356" s="8">
        <v>45635.4375</v>
      </c>
      <c r="F356" s="4">
        <v>5</v>
      </c>
      <c r="G356" s="5">
        <v>3300</v>
      </c>
      <c r="H356" s="6">
        <f t="shared" si="74"/>
        <v>2805</v>
      </c>
      <c r="I356" s="7">
        <f t="shared" si="75"/>
        <v>0.15030303030303027</v>
      </c>
    </row>
    <row r="357" spans="1:9" x14ac:dyDescent="0.35">
      <c r="A357" s="1" t="s">
        <v>39</v>
      </c>
      <c r="B357" s="2" t="s">
        <v>136</v>
      </c>
      <c r="C357" s="2" t="s">
        <v>137</v>
      </c>
      <c r="D357" s="2" t="s">
        <v>44</v>
      </c>
      <c r="E357" s="8">
        <v>45635.4375</v>
      </c>
      <c r="F357" s="4">
        <v>5</v>
      </c>
      <c r="G357" s="5">
        <v>2995</v>
      </c>
      <c r="H357" s="6">
        <f t="shared" si="74"/>
        <v>2545.75</v>
      </c>
      <c r="I357" s="7">
        <f t="shared" si="75"/>
        <v>0.15033388981636064</v>
      </c>
    </row>
    <row r="358" spans="1:9" x14ac:dyDescent="0.35">
      <c r="A358" s="1" t="s">
        <v>39</v>
      </c>
      <c r="B358" s="2" t="s">
        <v>138</v>
      </c>
      <c r="C358" s="2" t="s">
        <v>139</v>
      </c>
      <c r="D358" s="2" t="s">
        <v>44</v>
      </c>
      <c r="E358" s="8">
        <v>45635.4375</v>
      </c>
      <c r="F358" s="4">
        <v>5</v>
      </c>
      <c r="G358" s="5">
        <v>2995</v>
      </c>
      <c r="H358" s="6">
        <f t="shared" si="74"/>
        <v>2545.75</v>
      </c>
      <c r="I358" s="7">
        <f t="shared" si="75"/>
        <v>0.15033388981636064</v>
      </c>
    </row>
    <row r="359" spans="1:9" x14ac:dyDescent="0.35">
      <c r="A359" s="1" t="s">
        <v>39</v>
      </c>
      <c r="B359" s="2" t="s">
        <v>140</v>
      </c>
      <c r="C359" s="2" t="s">
        <v>141</v>
      </c>
      <c r="D359" s="2" t="s">
        <v>44</v>
      </c>
      <c r="E359" s="8">
        <v>45635.4375</v>
      </c>
      <c r="F359" s="4">
        <v>5</v>
      </c>
      <c r="G359" s="5">
        <v>2995</v>
      </c>
      <c r="H359" s="6">
        <f t="shared" si="74"/>
        <v>2545.75</v>
      </c>
      <c r="I359" s="7">
        <f t="shared" si="75"/>
        <v>0.15033388981636064</v>
      </c>
    </row>
    <row r="360" spans="1:9" x14ac:dyDescent="0.35">
      <c r="A360" s="1" t="s">
        <v>16</v>
      </c>
      <c r="B360" s="2" t="s">
        <v>475</v>
      </c>
      <c r="C360" s="2" t="s">
        <v>476</v>
      </c>
      <c r="D360" s="2" t="s">
        <v>610</v>
      </c>
      <c r="E360" s="8">
        <v>45636.375</v>
      </c>
      <c r="F360" s="4">
        <v>2</v>
      </c>
      <c r="G360" s="5">
        <v>995</v>
      </c>
      <c r="H360" s="6">
        <f t="shared" ref="H360:H363" si="76">G360*0.6</f>
        <v>597</v>
      </c>
      <c r="I360" s="7">
        <f t="shared" si="75"/>
        <v>0.40100502512562819</v>
      </c>
    </row>
    <row r="361" spans="1:9" x14ac:dyDescent="0.35">
      <c r="A361" s="1" t="s">
        <v>30</v>
      </c>
      <c r="B361" s="2" t="s">
        <v>477</v>
      </c>
      <c r="C361" s="2" t="s">
        <v>478</v>
      </c>
      <c r="D361" s="2" t="s">
        <v>607</v>
      </c>
      <c r="E361" s="8">
        <v>45636.375</v>
      </c>
      <c r="F361" s="4">
        <v>2</v>
      </c>
      <c r="G361" s="5">
        <v>1195</v>
      </c>
      <c r="H361" s="6">
        <f t="shared" si="76"/>
        <v>717</v>
      </c>
      <c r="I361" s="7">
        <f t="shared" si="75"/>
        <v>0.40083682008368204</v>
      </c>
    </row>
    <row r="362" spans="1:9" x14ac:dyDescent="0.35">
      <c r="A362" s="1" t="s">
        <v>5</v>
      </c>
      <c r="B362" s="2" t="s">
        <v>479</v>
      </c>
      <c r="C362" s="2" t="s">
        <v>480</v>
      </c>
      <c r="D362" s="2" t="s">
        <v>607</v>
      </c>
      <c r="E362" s="8">
        <v>45636.375</v>
      </c>
      <c r="F362" s="4">
        <v>1</v>
      </c>
      <c r="G362" s="5">
        <v>750</v>
      </c>
      <c r="H362" s="6">
        <f t="shared" si="76"/>
        <v>450</v>
      </c>
      <c r="I362" s="7">
        <f t="shared" si="75"/>
        <v>0.40133333333333332</v>
      </c>
    </row>
    <row r="363" spans="1:9" x14ac:dyDescent="0.35">
      <c r="A363" s="1" t="s">
        <v>30</v>
      </c>
      <c r="B363" s="2" t="s">
        <v>481</v>
      </c>
      <c r="C363" s="2" t="s">
        <v>482</v>
      </c>
      <c r="D363" s="2" t="s">
        <v>44</v>
      </c>
      <c r="E363" s="8">
        <v>45636.375</v>
      </c>
      <c r="F363" s="4">
        <v>1</v>
      </c>
      <c r="G363" s="5">
        <v>595</v>
      </c>
      <c r="H363" s="6">
        <f t="shared" si="76"/>
        <v>357</v>
      </c>
      <c r="I363" s="7">
        <f t="shared" si="75"/>
        <v>0.40168067226890758</v>
      </c>
    </row>
    <row r="364" spans="1:9" x14ac:dyDescent="0.35">
      <c r="A364" s="1" t="s">
        <v>8</v>
      </c>
      <c r="B364" s="2" t="s">
        <v>11</v>
      </c>
      <c r="C364" s="2" t="s">
        <v>12</v>
      </c>
      <c r="D364" s="2" t="s">
        <v>44</v>
      </c>
      <c r="E364" s="8">
        <v>45636.375</v>
      </c>
      <c r="F364" s="4">
        <v>3</v>
      </c>
      <c r="G364" s="5">
        <v>2540</v>
      </c>
      <c r="H364" s="6">
        <f>G364*0.85</f>
        <v>2159</v>
      </c>
      <c r="I364" s="7">
        <f>(1-H364)/G364+1</f>
        <v>0.15039370078740155</v>
      </c>
    </row>
    <row r="365" spans="1:9" x14ac:dyDescent="0.35">
      <c r="A365" s="1" t="s">
        <v>23</v>
      </c>
      <c r="B365" s="2" t="s">
        <v>192</v>
      </c>
      <c r="C365" s="2" t="s">
        <v>193</v>
      </c>
      <c r="D365" s="2" t="s">
        <v>607</v>
      </c>
      <c r="E365" s="8">
        <v>45636.395833333336</v>
      </c>
      <c r="F365" s="4">
        <v>1</v>
      </c>
      <c r="G365" s="5">
        <v>695</v>
      </c>
      <c r="H365" s="6">
        <f>G365*0.6</f>
        <v>417</v>
      </c>
      <c r="I365" s="7">
        <f>(1-H365)/G365+1</f>
        <v>0.40143884892086334</v>
      </c>
    </row>
    <row r="366" spans="1:9" x14ac:dyDescent="0.35">
      <c r="A366" s="1" t="s">
        <v>53</v>
      </c>
      <c r="B366" s="2" t="s">
        <v>60</v>
      </c>
      <c r="C366" s="2" t="s">
        <v>61</v>
      </c>
      <c r="D366" s="2" t="s">
        <v>44</v>
      </c>
      <c r="E366" s="8">
        <v>45636.4375</v>
      </c>
      <c r="F366" s="4">
        <v>4</v>
      </c>
      <c r="G366" s="5">
        <v>2520</v>
      </c>
      <c r="H366" s="6">
        <f t="shared" ref="H366" si="77">G366*0.85</f>
        <v>2142</v>
      </c>
      <c r="I366" s="7">
        <f t="shared" ref="I366:I376" si="78">(1-H366)/G366+1</f>
        <v>0.15039682539682542</v>
      </c>
    </row>
    <row r="367" spans="1:9" x14ac:dyDescent="0.35">
      <c r="A367" s="1" t="s">
        <v>23</v>
      </c>
      <c r="B367" s="2" t="s">
        <v>278</v>
      </c>
      <c r="C367" s="2" t="s">
        <v>279</v>
      </c>
      <c r="D367" s="2" t="s">
        <v>607</v>
      </c>
      <c r="E367" s="8">
        <v>45637.375</v>
      </c>
      <c r="F367" s="4">
        <v>3</v>
      </c>
      <c r="G367" s="5">
        <v>2195</v>
      </c>
      <c r="H367" s="6">
        <f t="shared" ref="H367:H369" si="79">G367*0.6</f>
        <v>1317</v>
      </c>
      <c r="I367" s="7">
        <f t="shared" si="78"/>
        <v>0.40045558086560362</v>
      </c>
    </row>
    <row r="368" spans="1:9" x14ac:dyDescent="0.35">
      <c r="A368" s="1" t="s">
        <v>13</v>
      </c>
      <c r="B368" s="2" t="s">
        <v>146</v>
      </c>
      <c r="C368" s="2" t="s">
        <v>147</v>
      </c>
      <c r="D368" s="2" t="s">
        <v>608</v>
      </c>
      <c r="E368" s="8">
        <v>45637.375</v>
      </c>
      <c r="F368" s="4">
        <v>3</v>
      </c>
      <c r="G368" s="5">
        <v>1695</v>
      </c>
      <c r="H368" s="6">
        <f t="shared" si="79"/>
        <v>1017</v>
      </c>
      <c r="I368" s="7">
        <f t="shared" si="78"/>
        <v>0.40058997050147493</v>
      </c>
    </row>
    <row r="369" spans="1:9" x14ac:dyDescent="0.35">
      <c r="A369" s="1" t="s">
        <v>5</v>
      </c>
      <c r="B369" s="2" t="s">
        <v>483</v>
      </c>
      <c r="C369" s="2" t="s">
        <v>484</v>
      </c>
      <c r="D369" s="2" t="s">
        <v>607</v>
      </c>
      <c r="E369" s="8">
        <v>45637.375</v>
      </c>
      <c r="F369" s="4">
        <v>1</v>
      </c>
      <c r="G369" s="5">
        <v>750</v>
      </c>
      <c r="H369" s="6">
        <f t="shared" si="79"/>
        <v>450</v>
      </c>
      <c r="I369" s="7">
        <f t="shared" si="78"/>
        <v>0.40133333333333332</v>
      </c>
    </row>
    <row r="370" spans="1:9" x14ac:dyDescent="0.35">
      <c r="A370" s="1" t="s">
        <v>8</v>
      </c>
      <c r="B370" s="2" t="s">
        <v>9</v>
      </c>
      <c r="C370" s="2" t="s">
        <v>10</v>
      </c>
      <c r="D370" s="2" t="s">
        <v>44</v>
      </c>
      <c r="E370" s="8">
        <v>45637.375</v>
      </c>
      <c r="F370" s="4">
        <v>3</v>
      </c>
      <c r="G370" s="5">
        <v>2540</v>
      </c>
      <c r="H370" s="6">
        <f t="shared" ref="H370:H371" si="80">G370*0.85</f>
        <v>2159</v>
      </c>
      <c r="I370" s="7">
        <f t="shared" si="78"/>
        <v>0.15039370078740155</v>
      </c>
    </row>
    <row r="371" spans="1:9" x14ac:dyDescent="0.35">
      <c r="A371" s="1" t="s">
        <v>8</v>
      </c>
      <c r="B371" s="2" t="s">
        <v>33</v>
      </c>
      <c r="C371" s="2" t="s">
        <v>34</v>
      </c>
      <c r="D371" s="2" t="s">
        <v>44</v>
      </c>
      <c r="E371" s="8">
        <v>45637.416666666664</v>
      </c>
      <c r="F371" s="4">
        <v>3</v>
      </c>
      <c r="G371" s="5">
        <v>2540</v>
      </c>
      <c r="H371" s="6">
        <f t="shared" si="80"/>
        <v>2159</v>
      </c>
      <c r="I371" s="7">
        <f t="shared" si="78"/>
        <v>0.15039370078740155</v>
      </c>
    </row>
    <row r="372" spans="1:9" x14ac:dyDescent="0.35">
      <c r="A372" s="1" t="s">
        <v>23</v>
      </c>
      <c r="B372" s="2" t="s">
        <v>78</v>
      </c>
      <c r="C372" s="2" t="s">
        <v>79</v>
      </c>
      <c r="D372" s="2" t="s">
        <v>607</v>
      </c>
      <c r="E372" s="8">
        <v>45638.375</v>
      </c>
      <c r="F372" s="4">
        <v>2</v>
      </c>
      <c r="G372" s="5">
        <v>1345</v>
      </c>
      <c r="H372" s="6">
        <f t="shared" ref="H372:H374" si="81">G372*0.6</f>
        <v>807</v>
      </c>
      <c r="I372" s="7">
        <f t="shared" si="78"/>
        <v>0.40074349442379187</v>
      </c>
    </row>
    <row r="373" spans="1:9" x14ac:dyDescent="0.35">
      <c r="A373" s="1" t="s">
        <v>5</v>
      </c>
      <c r="B373" s="2" t="s">
        <v>485</v>
      </c>
      <c r="C373" s="2" t="s">
        <v>486</v>
      </c>
      <c r="D373" s="2" t="s">
        <v>44</v>
      </c>
      <c r="E373" s="8">
        <v>45638.375</v>
      </c>
      <c r="F373" s="4">
        <v>2</v>
      </c>
      <c r="G373" s="5">
        <v>995</v>
      </c>
      <c r="H373" s="6">
        <f t="shared" si="81"/>
        <v>597</v>
      </c>
      <c r="I373" s="7">
        <f t="shared" si="78"/>
        <v>0.40100502512562819</v>
      </c>
    </row>
    <row r="374" spans="1:9" x14ac:dyDescent="0.35">
      <c r="A374" s="1" t="s">
        <v>5</v>
      </c>
      <c r="B374" s="2" t="s">
        <v>487</v>
      </c>
      <c r="C374" s="2" t="s">
        <v>488</v>
      </c>
      <c r="D374" s="2" t="s">
        <v>607</v>
      </c>
      <c r="E374" s="8">
        <v>45638.375</v>
      </c>
      <c r="F374" s="4">
        <v>1</v>
      </c>
      <c r="G374" s="5">
        <v>750</v>
      </c>
      <c r="H374" s="6">
        <f t="shared" si="81"/>
        <v>450</v>
      </c>
      <c r="I374" s="7">
        <f t="shared" si="78"/>
        <v>0.40133333333333332</v>
      </c>
    </row>
    <row r="375" spans="1:9" x14ac:dyDescent="0.35">
      <c r="A375" s="1" t="s">
        <v>8</v>
      </c>
      <c r="B375" s="2" t="s">
        <v>96</v>
      </c>
      <c r="C375" s="2" t="s">
        <v>97</v>
      </c>
      <c r="D375" s="2" t="s">
        <v>44</v>
      </c>
      <c r="E375" s="8">
        <v>45638.375</v>
      </c>
      <c r="F375" s="4">
        <v>2</v>
      </c>
      <c r="G375" s="5">
        <v>1790</v>
      </c>
      <c r="H375" s="6">
        <f t="shared" ref="H375:H376" si="82">G375*0.85</f>
        <v>1521.5</v>
      </c>
      <c r="I375" s="7">
        <f t="shared" si="78"/>
        <v>0.15055865921787714</v>
      </c>
    </row>
    <row r="376" spans="1:9" x14ac:dyDescent="0.35">
      <c r="A376" s="1" t="s">
        <v>8</v>
      </c>
      <c r="B376" s="2" t="s">
        <v>260</v>
      </c>
      <c r="C376" s="2" t="s">
        <v>261</v>
      </c>
      <c r="D376" s="2" t="s">
        <v>44</v>
      </c>
      <c r="E376" s="8">
        <v>45638.375</v>
      </c>
      <c r="F376" s="4">
        <v>2</v>
      </c>
      <c r="G376" s="5">
        <v>1790</v>
      </c>
      <c r="H376" s="6">
        <f t="shared" si="82"/>
        <v>1521.5</v>
      </c>
      <c r="I376" s="7">
        <f t="shared" si="78"/>
        <v>0.15055865921787714</v>
      </c>
    </row>
    <row r="377" spans="1:9" x14ac:dyDescent="0.35">
      <c r="A377" s="1" t="s">
        <v>16</v>
      </c>
      <c r="B377" s="2" t="s">
        <v>475</v>
      </c>
      <c r="C377" s="2" t="s">
        <v>476</v>
      </c>
      <c r="D377" s="2" t="s">
        <v>44</v>
      </c>
      <c r="E377" s="8">
        <v>45638.375</v>
      </c>
      <c r="F377" s="4">
        <v>2</v>
      </c>
      <c r="G377" s="5">
        <v>995</v>
      </c>
      <c r="H377" s="6">
        <f>G377*0.6</f>
        <v>597</v>
      </c>
      <c r="I377" s="7">
        <f>(1-H377)/G377+1</f>
        <v>0.40100502512562819</v>
      </c>
    </row>
    <row r="378" spans="1:9" x14ac:dyDescent="0.35">
      <c r="A378" s="1" t="s">
        <v>23</v>
      </c>
      <c r="B378" s="2" t="s">
        <v>264</v>
      </c>
      <c r="C378" s="2" t="s">
        <v>265</v>
      </c>
      <c r="D378" s="2" t="s">
        <v>606</v>
      </c>
      <c r="E378" s="8">
        <v>45638.395833333336</v>
      </c>
      <c r="F378" s="4">
        <v>2</v>
      </c>
      <c r="G378" s="5">
        <v>1595</v>
      </c>
      <c r="H378" s="6">
        <f t="shared" ref="H378" si="83">G378*0.85</f>
        <v>1355.75</v>
      </c>
      <c r="I378" s="7">
        <f t="shared" ref="I378:I390" si="84">(1-H378)/G378+1</f>
        <v>0.15062695924764891</v>
      </c>
    </row>
    <row r="379" spans="1:9" x14ac:dyDescent="0.35">
      <c r="A379" s="1" t="s">
        <v>23</v>
      </c>
      <c r="B379" s="2" t="s">
        <v>489</v>
      </c>
      <c r="C379" s="2" t="s">
        <v>490</v>
      </c>
      <c r="D379" s="2" t="s">
        <v>607</v>
      </c>
      <c r="E379" s="8">
        <v>45639.375</v>
      </c>
      <c r="F379" s="4">
        <v>1</v>
      </c>
      <c r="G379" s="5">
        <v>595</v>
      </c>
      <c r="H379" s="6">
        <f t="shared" ref="H379:H389" si="85">G379*0.6</f>
        <v>357</v>
      </c>
      <c r="I379" s="7">
        <f t="shared" si="84"/>
        <v>0.40168067226890758</v>
      </c>
    </row>
    <row r="380" spans="1:9" x14ac:dyDescent="0.35">
      <c r="A380" s="1" t="s">
        <v>5</v>
      </c>
      <c r="B380" s="2" t="s">
        <v>491</v>
      </c>
      <c r="C380" s="2" t="s">
        <v>492</v>
      </c>
      <c r="D380" s="2" t="s">
        <v>607</v>
      </c>
      <c r="E380" s="8">
        <v>45642.375</v>
      </c>
      <c r="F380" s="4">
        <v>2</v>
      </c>
      <c r="G380" s="5">
        <v>1920</v>
      </c>
      <c r="H380" s="6">
        <f t="shared" si="85"/>
        <v>1152</v>
      </c>
      <c r="I380" s="7">
        <f t="shared" si="84"/>
        <v>0.40052083333333333</v>
      </c>
    </row>
    <row r="381" spans="1:9" x14ac:dyDescent="0.35">
      <c r="A381" s="1" t="s">
        <v>13</v>
      </c>
      <c r="B381" s="2" t="s">
        <v>51</v>
      </c>
      <c r="C381" s="2" t="s">
        <v>52</v>
      </c>
      <c r="D381" s="2" t="s">
        <v>608</v>
      </c>
      <c r="E381" s="8">
        <v>45642.375</v>
      </c>
      <c r="F381" s="4">
        <v>5</v>
      </c>
      <c r="G381" s="5">
        <v>2395</v>
      </c>
      <c r="H381" s="6">
        <f t="shared" si="85"/>
        <v>1437</v>
      </c>
      <c r="I381" s="7">
        <f t="shared" si="84"/>
        <v>0.40041753653444678</v>
      </c>
    </row>
    <row r="382" spans="1:9" x14ac:dyDescent="0.35">
      <c r="A382" s="1" t="s">
        <v>13</v>
      </c>
      <c r="B382" s="2" t="s">
        <v>256</v>
      </c>
      <c r="C382" s="2" t="s">
        <v>257</v>
      </c>
      <c r="D382" s="2" t="s">
        <v>608</v>
      </c>
      <c r="E382" s="8">
        <v>45642.375</v>
      </c>
      <c r="F382" s="4">
        <v>2</v>
      </c>
      <c r="G382" s="5">
        <v>1195</v>
      </c>
      <c r="H382" s="6">
        <f t="shared" si="85"/>
        <v>717</v>
      </c>
      <c r="I382" s="7">
        <f t="shared" si="84"/>
        <v>0.40083682008368204</v>
      </c>
    </row>
    <row r="383" spans="1:9" x14ac:dyDescent="0.35">
      <c r="A383" s="1" t="s">
        <v>212</v>
      </c>
      <c r="B383" s="2" t="s">
        <v>212</v>
      </c>
      <c r="C383" s="2" t="s">
        <v>493</v>
      </c>
      <c r="D383" s="2" t="s">
        <v>607</v>
      </c>
      <c r="E383" s="8">
        <v>45642.375</v>
      </c>
      <c r="F383" s="4">
        <v>2</v>
      </c>
      <c r="G383" s="5">
        <v>1395</v>
      </c>
      <c r="H383" s="6">
        <f t="shared" si="85"/>
        <v>837</v>
      </c>
      <c r="I383" s="7">
        <f t="shared" si="84"/>
        <v>0.40071684587813616</v>
      </c>
    </row>
    <row r="384" spans="1:9" x14ac:dyDescent="0.35">
      <c r="A384" s="1" t="s">
        <v>23</v>
      </c>
      <c r="B384" s="2" t="s">
        <v>494</v>
      </c>
      <c r="C384" s="2" t="s">
        <v>495</v>
      </c>
      <c r="D384" s="2" t="s">
        <v>607</v>
      </c>
      <c r="E384" s="8">
        <v>45642.375</v>
      </c>
      <c r="F384" s="4">
        <v>3</v>
      </c>
      <c r="G384" s="5">
        <v>1845</v>
      </c>
      <c r="H384" s="6">
        <f t="shared" si="85"/>
        <v>1107</v>
      </c>
      <c r="I384" s="7">
        <f t="shared" si="84"/>
        <v>0.40054200542005425</v>
      </c>
    </row>
    <row r="385" spans="1:9" x14ac:dyDescent="0.35">
      <c r="A385" s="1" t="s">
        <v>5</v>
      </c>
      <c r="B385" s="2" t="s">
        <v>496</v>
      </c>
      <c r="C385" s="2" t="s">
        <v>497</v>
      </c>
      <c r="D385" s="2" t="s">
        <v>44</v>
      </c>
      <c r="E385" s="8">
        <v>45642.375</v>
      </c>
      <c r="F385" s="4">
        <v>4</v>
      </c>
      <c r="G385" s="5">
        <v>1995</v>
      </c>
      <c r="H385" s="6">
        <f t="shared" si="85"/>
        <v>1197</v>
      </c>
      <c r="I385" s="7">
        <f t="shared" si="84"/>
        <v>0.40050125313283214</v>
      </c>
    </row>
    <row r="386" spans="1:9" x14ac:dyDescent="0.35">
      <c r="A386" s="1" t="s">
        <v>23</v>
      </c>
      <c r="B386" s="2" t="s">
        <v>498</v>
      </c>
      <c r="C386" s="2" t="s">
        <v>499</v>
      </c>
      <c r="D386" s="2" t="s">
        <v>607</v>
      </c>
      <c r="E386" s="8">
        <v>45642.375</v>
      </c>
      <c r="F386" s="4">
        <v>2</v>
      </c>
      <c r="G386" s="5">
        <v>1645</v>
      </c>
      <c r="H386" s="6">
        <f t="shared" si="85"/>
        <v>987</v>
      </c>
      <c r="I386" s="7">
        <f t="shared" si="84"/>
        <v>0.40060790273556235</v>
      </c>
    </row>
    <row r="387" spans="1:9" x14ac:dyDescent="0.35">
      <c r="A387" s="1" t="s">
        <v>23</v>
      </c>
      <c r="B387" s="2" t="s">
        <v>500</v>
      </c>
      <c r="C387" s="2" t="s">
        <v>501</v>
      </c>
      <c r="D387" s="2" t="s">
        <v>44</v>
      </c>
      <c r="E387" s="8">
        <v>45642.375</v>
      </c>
      <c r="F387" s="4">
        <v>3</v>
      </c>
      <c r="G387" s="5">
        <v>2195</v>
      </c>
      <c r="H387" s="6">
        <f t="shared" si="85"/>
        <v>1317</v>
      </c>
      <c r="I387" s="7">
        <f t="shared" si="84"/>
        <v>0.40045558086560362</v>
      </c>
    </row>
    <row r="388" spans="1:9" x14ac:dyDescent="0.35">
      <c r="A388" s="1" t="s">
        <v>5</v>
      </c>
      <c r="B388" s="2" t="s">
        <v>502</v>
      </c>
      <c r="C388" s="2" t="s">
        <v>503</v>
      </c>
      <c r="D388" s="2" t="s">
        <v>607</v>
      </c>
      <c r="E388" s="8">
        <v>45642.375</v>
      </c>
      <c r="F388" s="4">
        <v>3</v>
      </c>
      <c r="G388" s="5">
        <v>1795</v>
      </c>
      <c r="H388" s="6">
        <f t="shared" si="85"/>
        <v>1077</v>
      </c>
      <c r="I388" s="7">
        <f t="shared" si="84"/>
        <v>0.40055710306406689</v>
      </c>
    </row>
    <row r="389" spans="1:9" x14ac:dyDescent="0.35">
      <c r="A389" s="1" t="s">
        <v>23</v>
      </c>
      <c r="B389" s="2" t="s">
        <v>280</v>
      </c>
      <c r="C389" s="2" t="s">
        <v>281</v>
      </c>
      <c r="D389" s="2" t="s">
        <v>607</v>
      </c>
      <c r="E389" s="8">
        <v>45642.375</v>
      </c>
      <c r="F389" s="4">
        <v>3</v>
      </c>
      <c r="G389" s="5">
        <v>2195</v>
      </c>
      <c r="H389" s="6">
        <f t="shared" si="85"/>
        <v>1317</v>
      </c>
      <c r="I389" s="7">
        <f t="shared" si="84"/>
        <v>0.40045558086560362</v>
      </c>
    </row>
    <row r="390" spans="1:9" x14ac:dyDescent="0.35">
      <c r="A390" s="1" t="s">
        <v>23</v>
      </c>
      <c r="B390" s="2" t="s">
        <v>86</v>
      </c>
      <c r="C390" s="2" t="s">
        <v>87</v>
      </c>
      <c r="D390" s="2" t="s">
        <v>44</v>
      </c>
      <c r="E390" s="8">
        <v>45642.375</v>
      </c>
      <c r="F390" s="4">
        <v>3</v>
      </c>
      <c r="G390" s="5">
        <v>1945</v>
      </c>
      <c r="H390" s="6">
        <f t="shared" ref="H390" si="86">G390*0.85</f>
        <v>1653.25</v>
      </c>
      <c r="I390" s="7">
        <f t="shared" si="84"/>
        <v>0.15051413881748077</v>
      </c>
    </row>
    <row r="391" spans="1:9" x14ac:dyDescent="0.35">
      <c r="A391" s="1" t="s">
        <v>30</v>
      </c>
      <c r="B391" s="2" t="s">
        <v>504</v>
      </c>
      <c r="C391" s="2" t="s">
        <v>505</v>
      </c>
      <c r="D391" s="2" t="s">
        <v>609</v>
      </c>
      <c r="E391" s="8">
        <v>45642.375</v>
      </c>
      <c r="F391" s="4">
        <v>3</v>
      </c>
      <c r="G391" s="5">
        <v>1795</v>
      </c>
      <c r="H391" s="6">
        <f>G391*0.6</f>
        <v>1077</v>
      </c>
      <c r="I391" s="7">
        <f>(1-H391)/G391+1</f>
        <v>0.40055710306406689</v>
      </c>
    </row>
    <row r="392" spans="1:9" x14ac:dyDescent="0.35">
      <c r="A392" s="1" t="s">
        <v>5</v>
      </c>
      <c r="B392" s="2" t="s">
        <v>88</v>
      </c>
      <c r="C392" s="2" t="s">
        <v>89</v>
      </c>
      <c r="D392" s="2" t="s">
        <v>44</v>
      </c>
      <c r="E392" s="8">
        <v>45642.375</v>
      </c>
      <c r="F392" s="4">
        <v>3</v>
      </c>
      <c r="G392" s="5">
        <v>1845</v>
      </c>
      <c r="H392" s="6">
        <f t="shared" ref="H392:H394" si="87">G392*0.6</f>
        <v>1107</v>
      </c>
      <c r="I392" s="7">
        <f t="shared" ref="I392:I423" si="88">(1-H392)/G392+1</f>
        <v>0.40054200542005425</v>
      </c>
    </row>
    <row r="393" spans="1:9" x14ac:dyDescent="0.35">
      <c r="A393" s="1" t="s">
        <v>5</v>
      </c>
      <c r="B393" s="2" t="s">
        <v>90</v>
      </c>
      <c r="C393" s="2" t="s">
        <v>91</v>
      </c>
      <c r="D393" s="2" t="s">
        <v>44</v>
      </c>
      <c r="E393" s="8">
        <v>45642.375</v>
      </c>
      <c r="F393" s="4">
        <v>1</v>
      </c>
      <c r="G393" s="5">
        <v>845</v>
      </c>
      <c r="H393" s="6">
        <f t="shared" si="87"/>
        <v>507</v>
      </c>
      <c r="I393" s="7">
        <f t="shared" si="88"/>
        <v>0.40118343195266271</v>
      </c>
    </row>
    <row r="394" spans="1:9" x14ac:dyDescent="0.35">
      <c r="A394" s="1" t="s">
        <v>5</v>
      </c>
      <c r="B394" s="2" t="s">
        <v>92</v>
      </c>
      <c r="C394" s="2" t="s">
        <v>93</v>
      </c>
      <c r="D394" s="2" t="s">
        <v>44</v>
      </c>
      <c r="E394" s="8">
        <v>45642.375</v>
      </c>
      <c r="F394" s="4">
        <v>3</v>
      </c>
      <c r="G394" s="5">
        <v>1845</v>
      </c>
      <c r="H394" s="6">
        <f t="shared" si="87"/>
        <v>1107</v>
      </c>
      <c r="I394" s="7">
        <f t="shared" si="88"/>
        <v>0.40054200542005425</v>
      </c>
    </row>
    <row r="395" spans="1:9" x14ac:dyDescent="0.35">
      <c r="A395" s="1" t="s">
        <v>8</v>
      </c>
      <c r="B395" s="2" t="s">
        <v>365</v>
      </c>
      <c r="C395" s="2" t="s">
        <v>366</v>
      </c>
      <c r="D395" s="2" t="s">
        <v>44</v>
      </c>
      <c r="E395" s="8">
        <v>45642.375</v>
      </c>
      <c r="F395" s="4">
        <v>2</v>
      </c>
      <c r="G395" s="5">
        <v>1790</v>
      </c>
      <c r="H395" s="6">
        <f t="shared" ref="H395:H399" si="89">G395*0.85</f>
        <v>1521.5</v>
      </c>
      <c r="I395" s="7">
        <f t="shared" si="88"/>
        <v>0.15055865921787714</v>
      </c>
    </row>
    <row r="396" spans="1:9" x14ac:dyDescent="0.35">
      <c r="A396" s="1" t="s">
        <v>8</v>
      </c>
      <c r="B396" s="2" t="s">
        <v>80</v>
      </c>
      <c r="C396" s="2" t="s">
        <v>81</v>
      </c>
      <c r="D396" s="2" t="s">
        <v>44</v>
      </c>
      <c r="E396" s="8">
        <v>45642.375</v>
      </c>
      <c r="F396" s="4">
        <v>2</v>
      </c>
      <c r="G396" s="5">
        <v>1790</v>
      </c>
      <c r="H396" s="6">
        <f t="shared" si="89"/>
        <v>1521.5</v>
      </c>
      <c r="I396" s="7">
        <f t="shared" si="88"/>
        <v>0.15055865921787714</v>
      </c>
    </row>
    <row r="397" spans="1:9" x14ac:dyDescent="0.35">
      <c r="A397" s="1" t="s">
        <v>8</v>
      </c>
      <c r="B397" s="2" t="s">
        <v>35</v>
      </c>
      <c r="C397" s="2" t="s">
        <v>36</v>
      </c>
      <c r="D397" s="2" t="s">
        <v>44</v>
      </c>
      <c r="E397" s="8">
        <v>45642.375</v>
      </c>
      <c r="F397" s="4">
        <v>2</v>
      </c>
      <c r="G397" s="5">
        <v>1790</v>
      </c>
      <c r="H397" s="6">
        <f t="shared" si="89"/>
        <v>1521.5</v>
      </c>
      <c r="I397" s="7">
        <f t="shared" si="88"/>
        <v>0.15055865921787714</v>
      </c>
    </row>
    <row r="398" spans="1:9" x14ac:dyDescent="0.35">
      <c r="A398" s="1" t="s">
        <v>8</v>
      </c>
      <c r="B398" s="2" t="s">
        <v>506</v>
      </c>
      <c r="C398" s="2" t="s">
        <v>507</v>
      </c>
      <c r="D398" s="2" t="s">
        <v>44</v>
      </c>
      <c r="E398" s="8">
        <v>45642.375</v>
      </c>
      <c r="F398" s="4">
        <v>2</v>
      </c>
      <c r="G398" s="5">
        <v>1790</v>
      </c>
      <c r="H398" s="6">
        <f t="shared" si="89"/>
        <v>1521.5</v>
      </c>
      <c r="I398" s="7">
        <f t="shared" si="88"/>
        <v>0.15055865921787714</v>
      </c>
    </row>
    <row r="399" spans="1:9" x14ac:dyDescent="0.35">
      <c r="A399" s="1" t="s">
        <v>8</v>
      </c>
      <c r="B399" s="2" t="s">
        <v>21</v>
      </c>
      <c r="C399" s="2" t="s">
        <v>22</v>
      </c>
      <c r="D399" s="2" t="s">
        <v>44</v>
      </c>
      <c r="E399" s="8">
        <v>45642.375</v>
      </c>
      <c r="F399" s="4">
        <v>2</v>
      </c>
      <c r="G399" s="5">
        <v>1790</v>
      </c>
      <c r="H399" s="6">
        <f t="shared" si="89"/>
        <v>1521.5</v>
      </c>
      <c r="I399" s="7">
        <f t="shared" si="88"/>
        <v>0.15055865921787714</v>
      </c>
    </row>
    <row r="400" spans="1:9" x14ac:dyDescent="0.35">
      <c r="A400" s="1" t="s">
        <v>5</v>
      </c>
      <c r="B400" s="2" t="s">
        <v>508</v>
      </c>
      <c r="C400" s="2" t="s">
        <v>509</v>
      </c>
      <c r="D400" s="2" t="s">
        <v>607</v>
      </c>
      <c r="E400" s="8">
        <v>45642.395833333336</v>
      </c>
      <c r="F400" s="4">
        <v>4</v>
      </c>
      <c r="G400" s="5">
        <v>2345</v>
      </c>
      <c r="H400" s="6">
        <f t="shared" ref="H400" si="90">G400*0.6</f>
        <v>1407</v>
      </c>
      <c r="I400" s="7">
        <f t="shared" si="88"/>
        <v>0.40042643923240939</v>
      </c>
    </row>
    <row r="401" spans="1:9" x14ac:dyDescent="0.35">
      <c r="A401" s="1" t="s">
        <v>39</v>
      </c>
      <c r="B401" s="2" t="s">
        <v>198</v>
      </c>
      <c r="C401" s="2" t="s">
        <v>199</v>
      </c>
      <c r="D401" s="2" t="s">
        <v>607</v>
      </c>
      <c r="E401" s="8">
        <v>45642.416666666664</v>
      </c>
      <c r="F401" s="4">
        <v>5</v>
      </c>
      <c r="G401" s="5">
        <v>3600</v>
      </c>
      <c r="H401" s="6">
        <f t="shared" ref="H401:H413" si="91">G401*0.85</f>
        <v>3060</v>
      </c>
      <c r="I401" s="7">
        <f t="shared" si="88"/>
        <v>0.15027777777777773</v>
      </c>
    </row>
    <row r="402" spans="1:9" x14ac:dyDescent="0.35">
      <c r="A402" s="1" t="s">
        <v>39</v>
      </c>
      <c r="B402" s="2" t="s">
        <v>198</v>
      </c>
      <c r="C402" s="2" t="s">
        <v>199</v>
      </c>
      <c r="D402" s="2" t="s">
        <v>608</v>
      </c>
      <c r="E402" s="8">
        <v>45642.416666666664</v>
      </c>
      <c r="F402" s="4">
        <v>5</v>
      </c>
      <c r="G402" s="5">
        <v>3600</v>
      </c>
      <c r="H402" s="6">
        <f t="shared" si="91"/>
        <v>3060</v>
      </c>
      <c r="I402" s="7">
        <f t="shared" si="88"/>
        <v>0.15027777777777773</v>
      </c>
    </row>
    <row r="403" spans="1:9" x14ac:dyDescent="0.35">
      <c r="A403" s="1" t="s">
        <v>39</v>
      </c>
      <c r="B403" s="2" t="s">
        <v>104</v>
      </c>
      <c r="C403" s="2" t="s">
        <v>105</v>
      </c>
      <c r="D403" s="2" t="s">
        <v>44</v>
      </c>
      <c r="E403" s="8">
        <v>45642.416666666664</v>
      </c>
      <c r="F403" s="4">
        <v>4</v>
      </c>
      <c r="G403" s="5">
        <v>3600</v>
      </c>
      <c r="H403" s="6">
        <f t="shared" si="91"/>
        <v>3060</v>
      </c>
      <c r="I403" s="7">
        <f t="shared" si="88"/>
        <v>0.15027777777777773</v>
      </c>
    </row>
    <row r="404" spans="1:9" x14ac:dyDescent="0.35">
      <c r="A404" s="1" t="s">
        <v>39</v>
      </c>
      <c r="B404" s="2" t="s">
        <v>49</v>
      </c>
      <c r="C404" s="2" t="s">
        <v>50</v>
      </c>
      <c r="D404" s="2" t="s">
        <v>44</v>
      </c>
      <c r="E404" s="8">
        <v>45642.416666666664</v>
      </c>
      <c r="F404" s="4">
        <v>4</v>
      </c>
      <c r="G404" s="5">
        <v>3800</v>
      </c>
      <c r="H404" s="6">
        <f t="shared" si="91"/>
        <v>3230</v>
      </c>
      <c r="I404" s="7">
        <f t="shared" si="88"/>
        <v>0.15026315789473688</v>
      </c>
    </row>
    <row r="405" spans="1:9" x14ac:dyDescent="0.35">
      <c r="A405" s="1" t="s">
        <v>39</v>
      </c>
      <c r="B405" s="2" t="s">
        <v>108</v>
      </c>
      <c r="C405" s="2" t="s">
        <v>109</v>
      </c>
      <c r="D405" s="2" t="s">
        <v>44</v>
      </c>
      <c r="E405" s="8">
        <v>45642.416666666664</v>
      </c>
      <c r="F405" s="4">
        <v>4</v>
      </c>
      <c r="G405" s="5">
        <v>3600</v>
      </c>
      <c r="H405" s="6">
        <f t="shared" si="91"/>
        <v>3060</v>
      </c>
      <c r="I405" s="7">
        <f t="shared" si="88"/>
        <v>0.15027777777777773</v>
      </c>
    </row>
    <row r="406" spans="1:9" x14ac:dyDescent="0.35">
      <c r="A406" s="1" t="s">
        <v>39</v>
      </c>
      <c r="B406" s="2" t="s">
        <v>40</v>
      </c>
      <c r="C406" s="2" t="s">
        <v>41</v>
      </c>
      <c r="D406" s="2" t="s">
        <v>44</v>
      </c>
      <c r="E406" s="8">
        <v>45642.416666666664</v>
      </c>
      <c r="F406" s="4">
        <v>5</v>
      </c>
      <c r="G406" s="5">
        <v>4000</v>
      </c>
      <c r="H406" s="6">
        <f t="shared" si="91"/>
        <v>3400</v>
      </c>
      <c r="I406" s="7">
        <f t="shared" si="88"/>
        <v>0.15024999999999999</v>
      </c>
    </row>
    <row r="407" spans="1:9" x14ac:dyDescent="0.35">
      <c r="A407" s="1" t="s">
        <v>23</v>
      </c>
      <c r="B407" s="2" t="s">
        <v>175</v>
      </c>
      <c r="C407" s="2" t="s">
        <v>176</v>
      </c>
      <c r="D407" s="2" t="s">
        <v>44</v>
      </c>
      <c r="E407" s="8">
        <v>45642.4375</v>
      </c>
      <c r="F407" s="4">
        <v>3</v>
      </c>
      <c r="G407" s="5">
        <v>2195</v>
      </c>
      <c r="H407" s="6">
        <f t="shared" si="91"/>
        <v>1865.75</v>
      </c>
      <c r="I407" s="7">
        <f t="shared" si="88"/>
        <v>0.15045558086560362</v>
      </c>
    </row>
    <row r="408" spans="1:9" x14ac:dyDescent="0.35">
      <c r="A408" s="1" t="s">
        <v>53</v>
      </c>
      <c r="B408" s="2" t="s">
        <v>510</v>
      </c>
      <c r="C408" s="2" t="s">
        <v>511</v>
      </c>
      <c r="D408" s="2" t="s">
        <v>44</v>
      </c>
      <c r="E408" s="8">
        <v>45642.4375</v>
      </c>
      <c r="F408" s="4">
        <v>2</v>
      </c>
      <c r="G408" s="5">
        <v>1380</v>
      </c>
      <c r="H408" s="6">
        <f t="shared" si="91"/>
        <v>1173</v>
      </c>
      <c r="I408" s="7">
        <f t="shared" si="88"/>
        <v>0.1507246376811594</v>
      </c>
    </row>
    <row r="409" spans="1:9" x14ac:dyDescent="0.35">
      <c r="A409" s="1" t="s">
        <v>53</v>
      </c>
      <c r="B409" s="2" t="s">
        <v>512</v>
      </c>
      <c r="C409" s="2" t="s">
        <v>513</v>
      </c>
      <c r="D409" s="2" t="s">
        <v>44</v>
      </c>
      <c r="E409" s="8">
        <v>45642.4375</v>
      </c>
      <c r="F409" s="4">
        <v>2</v>
      </c>
      <c r="G409" s="5">
        <v>1380</v>
      </c>
      <c r="H409" s="6">
        <f t="shared" si="91"/>
        <v>1173</v>
      </c>
      <c r="I409" s="7">
        <f t="shared" si="88"/>
        <v>0.1507246376811594</v>
      </c>
    </row>
    <row r="410" spans="1:9" x14ac:dyDescent="0.35">
      <c r="A410" s="1" t="s">
        <v>53</v>
      </c>
      <c r="B410" s="2" t="s">
        <v>514</v>
      </c>
      <c r="C410" s="2" t="s">
        <v>515</v>
      </c>
      <c r="D410" s="2" t="s">
        <v>44</v>
      </c>
      <c r="E410" s="8">
        <v>45642.4375</v>
      </c>
      <c r="F410" s="4">
        <v>2</v>
      </c>
      <c r="G410" s="5">
        <v>1380</v>
      </c>
      <c r="H410" s="6">
        <f t="shared" si="91"/>
        <v>1173</v>
      </c>
      <c r="I410" s="7">
        <f t="shared" si="88"/>
        <v>0.1507246376811594</v>
      </c>
    </row>
    <row r="411" spans="1:9" x14ac:dyDescent="0.35">
      <c r="A411" s="1" t="s">
        <v>39</v>
      </c>
      <c r="B411" s="2" t="s">
        <v>516</v>
      </c>
      <c r="C411" s="2" t="s">
        <v>517</v>
      </c>
      <c r="D411" s="2" t="s">
        <v>44</v>
      </c>
      <c r="E411" s="8">
        <v>45642.4375</v>
      </c>
      <c r="F411" s="4">
        <v>5</v>
      </c>
      <c r="G411" s="5">
        <v>2995</v>
      </c>
      <c r="H411" s="6">
        <f t="shared" si="91"/>
        <v>2545.75</v>
      </c>
      <c r="I411" s="7">
        <f t="shared" si="88"/>
        <v>0.15033388981636064</v>
      </c>
    </row>
    <row r="412" spans="1:9" x14ac:dyDescent="0.35">
      <c r="A412" s="1" t="s">
        <v>39</v>
      </c>
      <c r="B412" s="2" t="s">
        <v>518</v>
      </c>
      <c r="C412" s="2" t="s">
        <v>519</v>
      </c>
      <c r="D412" s="2" t="s">
        <v>44</v>
      </c>
      <c r="E412" s="8">
        <v>45642.4375</v>
      </c>
      <c r="F412" s="4">
        <v>5</v>
      </c>
      <c r="G412" s="5">
        <v>2995</v>
      </c>
      <c r="H412" s="6">
        <f t="shared" si="91"/>
        <v>2545.75</v>
      </c>
      <c r="I412" s="7">
        <f t="shared" si="88"/>
        <v>0.15033388981636064</v>
      </c>
    </row>
    <row r="413" spans="1:9" x14ac:dyDescent="0.35">
      <c r="A413" s="1" t="s">
        <v>39</v>
      </c>
      <c r="B413" s="2" t="s">
        <v>520</v>
      </c>
      <c r="C413" s="2" t="s">
        <v>521</v>
      </c>
      <c r="D413" s="2" t="s">
        <v>44</v>
      </c>
      <c r="E413" s="8">
        <v>45642.4375</v>
      </c>
      <c r="F413" s="4">
        <v>2</v>
      </c>
      <c r="G413" s="5">
        <v>1435</v>
      </c>
      <c r="H413" s="6">
        <f t="shared" si="91"/>
        <v>1219.75</v>
      </c>
      <c r="I413" s="7">
        <f t="shared" si="88"/>
        <v>0.1506968641114983</v>
      </c>
    </row>
    <row r="414" spans="1:9" x14ac:dyDescent="0.35">
      <c r="A414" s="1" t="s">
        <v>30</v>
      </c>
      <c r="B414" s="2" t="s">
        <v>522</v>
      </c>
      <c r="C414" s="2" t="s">
        <v>523</v>
      </c>
      <c r="D414" s="2" t="s">
        <v>607</v>
      </c>
      <c r="E414" s="8">
        <v>45643.375</v>
      </c>
      <c r="F414" s="4">
        <v>4</v>
      </c>
      <c r="G414" s="5">
        <v>2395</v>
      </c>
      <c r="H414" s="6">
        <f t="shared" ref="H414" si="92">G414*0.6</f>
        <v>1437</v>
      </c>
      <c r="I414" s="7">
        <f t="shared" si="88"/>
        <v>0.40041753653444678</v>
      </c>
    </row>
    <row r="415" spans="1:9" x14ac:dyDescent="0.35">
      <c r="A415" s="1" t="s">
        <v>13</v>
      </c>
      <c r="B415" s="2" t="s">
        <v>235</v>
      </c>
      <c r="C415" s="2" t="s">
        <v>236</v>
      </c>
      <c r="D415" s="2" t="s">
        <v>608</v>
      </c>
      <c r="E415" s="8">
        <v>45643.375</v>
      </c>
      <c r="F415" s="4">
        <v>2</v>
      </c>
      <c r="G415" s="5">
        <v>1695</v>
      </c>
      <c r="H415" s="6">
        <f t="shared" ref="H415" si="93">G415*0.85</f>
        <v>1440.75</v>
      </c>
      <c r="I415" s="7">
        <f t="shared" si="88"/>
        <v>0.15058997050147493</v>
      </c>
    </row>
    <row r="416" spans="1:9" x14ac:dyDescent="0.35">
      <c r="A416" s="1" t="s">
        <v>13</v>
      </c>
      <c r="B416" s="2" t="s">
        <v>298</v>
      </c>
      <c r="C416" s="2" t="s">
        <v>299</v>
      </c>
      <c r="D416" s="2" t="s">
        <v>608</v>
      </c>
      <c r="E416" s="8">
        <v>45644.375</v>
      </c>
      <c r="F416" s="4">
        <v>3</v>
      </c>
      <c r="G416" s="5">
        <v>1295</v>
      </c>
      <c r="H416" s="6">
        <f t="shared" ref="H416:H419" si="94">G416*0.6</f>
        <v>777</v>
      </c>
      <c r="I416" s="7">
        <f t="shared" si="88"/>
        <v>0.40077220077220077</v>
      </c>
    </row>
    <row r="417" spans="1:9" x14ac:dyDescent="0.35">
      <c r="A417" s="1" t="s">
        <v>5</v>
      </c>
      <c r="B417" s="2" t="s">
        <v>88</v>
      </c>
      <c r="C417" s="2" t="s">
        <v>89</v>
      </c>
      <c r="D417" s="2" t="s">
        <v>607</v>
      </c>
      <c r="E417" s="8">
        <v>45644.375</v>
      </c>
      <c r="F417" s="4">
        <v>3</v>
      </c>
      <c r="G417" s="5">
        <v>1845</v>
      </c>
      <c r="H417" s="6">
        <f t="shared" si="94"/>
        <v>1107</v>
      </c>
      <c r="I417" s="7">
        <f t="shared" si="88"/>
        <v>0.40054200542005425</v>
      </c>
    </row>
    <row r="418" spans="1:9" x14ac:dyDescent="0.35">
      <c r="A418" s="1" t="s">
        <v>5</v>
      </c>
      <c r="B418" s="2" t="s">
        <v>90</v>
      </c>
      <c r="C418" s="2" t="s">
        <v>91</v>
      </c>
      <c r="D418" s="2" t="s">
        <v>607</v>
      </c>
      <c r="E418" s="8">
        <v>45644.375</v>
      </c>
      <c r="F418" s="4">
        <v>1</v>
      </c>
      <c r="G418" s="5">
        <v>845</v>
      </c>
      <c r="H418" s="6">
        <f t="shared" si="94"/>
        <v>507</v>
      </c>
      <c r="I418" s="7">
        <f t="shared" si="88"/>
        <v>0.40118343195266271</v>
      </c>
    </row>
    <row r="419" spans="1:9" x14ac:dyDescent="0.35">
      <c r="A419" s="1" t="s">
        <v>5</v>
      </c>
      <c r="B419" s="2" t="s">
        <v>92</v>
      </c>
      <c r="C419" s="2" t="s">
        <v>93</v>
      </c>
      <c r="D419" s="2" t="s">
        <v>607</v>
      </c>
      <c r="E419" s="8">
        <v>45644.375</v>
      </c>
      <c r="F419" s="4">
        <v>3</v>
      </c>
      <c r="G419" s="5">
        <v>1845</v>
      </c>
      <c r="H419" s="6">
        <f t="shared" si="94"/>
        <v>1107</v>
      </c>
      <c r="I419" s="7">
        <f t="shared" si="88"/>
        <v>0.40054200542005425</v>
      </c>
    </row>
    <row r="420" spans="1:9" x14ac:dyDescent="0.35">
      <c r="A420" s="1" t="s">
        <v>8</v>
      </c>
      <c r="B420" s="2" t="s">
        <v>74</v>
      </c>
      <c r="C420" s="2" t="s">
        <v>75</v>
      </c>
      <c r="D420" s="2" t="s">
        <v>44</v>
      </c>
      <c r="E420" s="8">
        <v>45644.375</v>
      </c>
      <c r="F420" s="4">
        <v>2</v>
      </c>
      <c r="G420" s="5">
        <v>1790</v>
      </c>
      <c r="H420" s="6">
        <f t="shared" ref="H420:H423" si="95">G420*0.85</f>
        <v>1521.5</v>
      </c>
      <c r="I420" s="7">
        <f t="shared" si="88"/>
        <v>0.15055865921787714</v>
      </c>
    </row>
    <row r="421" spans="1:9" x14ac:dyDescent="0.35">
      <c r="A421" s="1" t="s">
        <v>8</v>
      </c>
      <c r="B421" s="2" t="s">
        <v>33</v>
      </c>
      <c r="C421" s="2" t="s">
        <v>34</v>
      </c>
      <c r="D421" s="2" t="s">
        <v>44</v>
      </c>
      <c r="E421" s="8">
        <v>45644.375</v>
      </c>
      <c r="F421" s="4">
        <v>3</v>
      </c>
      <c r="G421" s="5">
        <v>2540</v>
      </c>
      <c r="H421" s="6">
        <f t="shared" si="95"/>
        <v>2159</v>
      </c>
      <c r="I421" s="7">
        <f t="shared" si="88"/>
        <v>0.15039370078740155</v>
      </c>
    </row>
    <row r="422" spans="1:9" x14ac:dyDescent="0.35">
      <c r="A422" s="1" t="s">
        <v>8</v>
      </c>
      <c r="B422" s="2" t="s">
        <v>72</v>
      </c>
      <c r="C422" s="2" t="s">
        <v>73</v>
      </c>
      <c r="D422" s="2" t="s">
        <v>44</v>
      </c>
      <c r="E422" s="8">
        <v>45644.375</v>
      </c>
      <c r="F422" s="4">
        <v>3</v>
      </c>
      <c r="G422" s="5">
        <v>2540</v>
      </c>
      <c r="H422" s="6">
        <f t="shared" si="95"/>
        <v>2159</v>
      </c>
      <c r="I422" s="7">
        <f t="shared" si="88"/>
        <v>0.15039370078740155</v>
      </c>
    </row>
    <row r="423" spans="1:9" x14ac:dyDescent="0.35">
      <c r="A423" s="1" t="s">
        <v>8</v>
      </c>
      <c r="B423" s="2" t="s">
        <v>219</v>
      </c>
      <c r="C423" s="2" t="s">
        <v>220</v>
      </c>
      <c r="D423" s="2" t="s">
        <v>44</v>
      </c>
      <c r="E423" s="8">
        <v>45644.375</v>
      </c>
      <c r="F423" s="4">
        <v>2</v>
      </c>
      <c r="G423" s="5">
        <v>1790</v>
      </c>
      <c r="H423" s="6">
        <f t="shared" si="95"/>
        <v>1521.5</v>
      </c>
      <c r="I423" s="7">
        <f t="shared" si="88"/>
        <v>0.15055865921787714</v>
      </c>
    </row>
    <row r="424" spans="1:9" x14ac:dyDescent="0.35">
      <c r="A424" s="1" t="s">
        <v>5</v>
      </c>
      <c r="B424" s="2" t="s">
        <v>524</v>
      </c>
      <c r="C424" s="2" t="s">
        <v>525</v>
      </c>
      <c r="D424" s="2" t="s">
        <v>607</v>
      </c>
      <c r="E424" s="8">
        <v>45644.395833333336</v>
      </c>
      <c r="F424" s="4">
        <v>3</v>
      </c>
      <c r="G424" s="5">
        <v>1650</v>
      </c>
      <c r="H424" s="6">
        <f>G424*0.6</f>
        <v>990</v>
      </c>
      <c r="I424" s="7">
        <f>(1-H424)/G424+1</f>
        <v>0.40060606060606063</v>
      </c>
    </row>
    <row r="425" spans="1:9" x14ac:dyDescent="0.35">
      <c r="A425" s="1" t="s">
        <v>8</v>
      </c>
      <c r="B425" s="2" t="s">
        <v>68</v>
      </c>
      <c r="C425" s="2" t="s">
        <v>69</v>
      </c>
      <c r="D425" s="2" t="s">
        <v>44</v>
      </c>
      <c r="E425" s="8">
        <v>45644.416666666664</v>
      </c>
      <c r="F425" s="4">
        <v>3</v>
      </c>
      <c r="G425" s="5">
        <v>2540</v>
      </c>
      <c r="H425" s="6">
        <f t="shared" ref="H425:H426" si="96">G425*0.85</f>
        <v>2159</v>
      </c>
      <c r="I425" s="7">
        <f t="shared" ref="I425:I428" si="97">(1-H425)/G425+1</f>
        <v>0.15039370078740155</v>
      </c>
    </row>
    <row r="426" spans="1:9" x14ac:dyDescent="0.35">
      <c r="A426" s="1" t="s">
        <v>8</v>
      </c>
      <c r="B426" s="2" t="s">
        <v>76</v>
      </c>
      <c r="C426" s="2" t="s">
        <v>77</v>
      </c>
      <c r="D426" s="2" t="s">
        <v>44</v>
      </c>
      <c r="E426" s="8">
        <v>45644.416666666664</v>
      </c>
      <c r="F426" s="4">
        <v>2</v>
      </c>
      <c r="G426" s="5">
        <v>1790</v>
      </c>
      <c r="H426" s="6">
        <f t="shared" si="96"/>
        <v>1521.5</v>
      </c>
      <c r="I426" s="7">
        <f t="shared" si="97"/>
        <v>0.15055865921787714</v>
      </c>
    </row>
    <row r="427" spans="1:9" x14ac:dyDescent="0.35">
      <c r="A427" s="1" t="s">
        <v>5</v>
      </c>
      <c r="B427" s="2" t="s">
        <v>179</v>
      </c>
      <c r="C427" s="2" t="s">
        <v>180</v>
      </c>
      <c r="D427" s="2" t="s">
        <v>607</v>
      </c>
      <c r="E427" s="8">
        <v>45645.375</v>
      </c>
      <c r="F427" s="4">
        <v>2</v>
      </c>
      <c r="G427" s="5">
        <v>1495</v>
      </c>
      <c r="H427" s="6">
        <f t="shared" ref="H427:H428" si="98">G427*0.6</f>
        <v>897</v>
      </c>
      <c r="I427" s="7">
        <f t="shared" si="97"/>
        <v>0.40066889632107028</v>
      </c>
    </row>
    <row r="428" spans="1:9" x14ac:dyDescent="0.35">
      <c r="A428" s="1" t="s">
        <v>30</v>
      </c>
      <c r="B428" s="2" t="s">
        <v>526</v>
      </c>
      <c r="C428" s="2" t="s">
        <v>527</v>
      </c>
      <c r="D428" s="2" t="s">
        <v>607</v>
      </c>
      <c r="E428" s="8">
        <v>45645.375</v>
      </c>
      <c r="F428" s="4">
        <v>2</v>
      </c>
      <c r="G428" s="5">
        <v>1195</v>
      </c>
      <c r="H428" s="6">
        <f t="shared" si="98"/>
        <v>717</v>
      </c>
      <c r="I428" s="7">
        <f t="shared" si="97"/>
        <v>0.40083682008368204</v>
      </c>
    </row>
    <row r="429" spans="1:9" x14ac:dyDescent="0.35">
      <c r="A429" s="1" t="s">
        <v>30</v>
      </c>
      <c r="B429" s="2" t="s">
        <v>84</v>
      </c>
      <c r="C429" s="2" t="s">
        <v>85</v>
      </c>
      <c r="D429" s="2" t="s">
        <v>606</v>
      </c>
      <c r="E429" s="8">
        <v>45645.375</v>
      </c>
      <c r="F429" s="4">
        <v>2</v>
      </c>
      <c r="G429" s="5">
        <v>1795</v>
      </c>
      <c r="H429" s="6">
        <f>G429*0.85</f>
        <v>1525.75</v>
      </c>
      <c r="I429" s="7">
        <f>(1-H429)/G429+1</f>
        <v>0.15055710306406689</v>
      </c>
    </row>
    <row r="430" spans="1:9" x14ac:dyDescent="0.35">
      <c r="A430" s="1" t="s">
        <v>13</v>
      </c>
      <c r="B430" s="2" t="s">
        <v>528</v>
      </c>
      <c r="C430" s="2" t="s">
        <v>529</v>
      </c>
      <c r="D430" s="2" t="s">
        <v>44</v>
      </c>
      <c r="E430" s="8">
        <v>45645.375</v>
      </c>
      <c r="F430" s="4">
        <v>2</v>
      </c>
      <c r="G430" s="5">
        <v>1795</v>
      </c>
      <c r="H430" s="6">
        <f t="shared" ref="H430" si="99">G430*0.6</f>
        <v>1077</v>
      </c>
      <c r="I430" s="7">
        <f t="shared" ref="I430:I477" si="100">(1-H430)/G430+1</f>
        <v>0.40055710306406689</v>
      </c>
    </row>
    <row r="431" spans="1:9" x14ac:dyDescent="0.35">
      <c r="A431" s="1" t="s">
        <v>53</v>
      </c>
      <c r="B431" s="2" t="s">
        <v>530</v>
      </c>
      <c r="C431" s="2" t="s">
        <v>531</v>
      </c>
      <c r="D431" s="2" t="s">
        <v>44</v>
      </c>
      <c r="E431" s="8">
        <v>45645.4375</v>
      </c>
      <c r="F431" s="4">
        <v>2</v>
      </c>
      <c r="G431" s="5">
        <v>1260</v>
      </c>
      <c r="H431" s="6">
        <f t="shared" ref="H431:H432" si="101">G431*0.85</f>
        <v>1071</v>
      </c>
      <c r="I431" s="7">
        <f t="shared" si="100"/>
        <v>0.15079365079365081</v>
      </c>
    </row>
    <row r="432" spans="1:9" x14ac:dyDescent="0.35">
      <c r="A432" s="1" t="s">
        <v>39</v>
      </c>
      <c r="B432" s="2" t="s">
        <v>323</v>
      </c>
      <c r="C432" s="2" t="s">
        <v>324</v>
      </c>
      <c r="D432" s="2" t="s">
        <v>607</v>
      </c>
      <c r="E432" s="8">
        <v>45646.375</v>
      </c>
      <c r="F432" s="4">
        <v>1</v>
      </c>
      <c r="G432" s="5">
        <v>530</v>
      </c>
      <c r="H432" s="6">
        <f t="shared" si="101"/>
        <v>450.5</v>
      </c>
      <c r="I432" s="7">
        <f t="shared" si="100"/>
        <v>0.15188679245283021</v>
      </c>
    </row>
    <row r="433" spans="1:9" x14ac:dyDescent="0.35">
      <c r="A433" s="1" t="s">
        <v>30</v>
      </c>
      <c r="B433" s="2" t="s">
        <v>532</v>
      </c>
      <c r="C433" s="2" t="s">
        <v>533</v>
      </c>
      <c r="D433" s="2" t="s">
        <v>607</v>
      </c>
      <c r="E433" s="8">
        <v>45649.375</v>
      </c>
      <c r="F433" s="4">
        <v>2</v>
      </c>
      <c r="G433" s="5">
        <v>1195</v>
      </c>
      <c r="H433" s="6">
        <f t="shared" ref="H433:H441" si="102">G433*0.6</f>
        <v>717</v>
      </c>
      <c r="I433" s="7">
        <f t="shared" si="100"/>
        <v>0.40083682008368204</v>
      </c>
    </row>
    <row r="434" spans="1:9" x14ac:dyDescent="0.35">
      <c r="A434" s="1" t="s">
        <v>212</v>
      </c>
      <c r="B434" s="2" t="s">
        <v>534</v>
      </c>
      <c r="C434" s="2" t="s">
        <v>535</v>
      </c>
      <c r="D434" s="2" t="s">
        <v>44</v>
      </c>
      <c r="E434" s="8">
        <v>45659.375</v>
      </c>
      <c r="F434" s="4">
        <v>2</v>
      </c>
      <c r="G434" s="5">
        <v>1795</v>
      </c>
      <c r="H434" s="6">
        <f t="shared" si="102"/>
        <v>1077</v>
      </c>
      <c r="I434" s="7">
        <f t="shared" si="100"/>
        <v>0.40055710306406689</v>
      </c>
    </row>
    <row r="435" spans="1:9" x14ac:dyDescent="0.35">
      <c r="A435" s="1" t="s">
        <v>23</v>
      </c>
      <c r="B435" s="2" t="s">
        <v>78</v>
      </c>
      <c r="C435" s="2" t="s">
        <v>79</v>
      </c>
      <c r="D435" s="2" t="s">
        <v>607</v>
      </c>
      <c r="E435" s="8">
        <v>45659.375</v>
      </c>
      <c r="F435" s="4">
        <v>2</v>
      </c>
      <c r="G435" s="5">
        <v>1345</v>
      </c>
      <c r="H435" s="6">
        <f t="shared" si="102"/>
        <v>807</v>
      </c>
      <c r="I435" s="7">
        <f t="shared" si="100"/>
        <v>0.40074349442379187</v>
      </c>
    </row>
    <row r="436" spans="1:9" x14ac:dyDescent="0.35">
      <c r="A436" s="1" t="s">
        <v>23</v>
      </c>
      <c r="B436" s="2" t="s">
        <v>86</v>
      </c>
      <c r="C436" s="2" t="s">
        <v>87</v>
      </c>
      <c r="D436" s="2" t="s">
        <v>607</v>
      </c>
      <c r="E436" s="8">
        <v>45663.375</v>
      </c>
      <c r="F436" s="4">
        <v>3</v>
      </c>
      <c r="G436" s="5">
        <v>1945</v>
      </c>
      <c r="H436" s="6">
        <f t="shared" si="102"/>
        <v>1167</v>
      </c>
      <c r="I436" s="7">
        <f t="shared" si="100"/>
        <v>0.40051413881748077</v>
      </c>
    </row>
    <row r="437" spans="1:9" x14ac:dyDescent="0.35">
      <c r="A437" s="1" t="s">
        <v>5</v>
      </c>
      <c r="B437" s="2" t="s">
        <v>229</v>
      </c>
      <c r="C437" s="2" t="s">
        <v>230</v>
      </c>
      <c r="D437" s="2" t="s">
        <v>612</v>
      </c>
      <c r="E437" s="8">
        <v>45663.375</v>
      </c>
      <c r="F437" s="4">
        <v>2</v>
      </c>
      <c r="G437" s="5">
        <v>845</v>
      </c>
      <c r="H437" s="6">
        <f t="shared" si="102"/>
        <v>507</v>
      </c>
      <c r="I437" s="7">
        <f t="shared" si="100"/>
        <v>0.40118343195266271</v>
      </c>
    </row>
    <row r="438" spans="1:9" x14ac:dyDescent="0.35">
      <c r="A438" s="1" t="s">
        <v>5</v>
      </c>
      <c r="B438" s="2" t="s">
        <v>237</v>
      </c>
      <c r="C438" s="2" t="s">
        <v>238</v>
      </c>
      <c r="D438" s="2" t="s">
        <v>607</v>
      </c>
      <c r="E438" s="8">
        <v>45663.375</v>
      </c>
      <c r="F438" s="4">
        <v>2</v>
      </c>
      <c r="G438" s="5">
        <v>1395</v>
      </c>
      <c r="H438" s="6">
        <f t="shared" si="102"/>
        <v>837</v>
      </c>
      <c r="I438" s="7">
        <f t="shared" si="100"/>
        <v>0.40071684587813616</v>
      </c>
    </row>
    <row r="439" spans="1:9" x14ac:dyDescent="0.35">
      <c r="A439" s="1" t="s">
        <v>5</v>
      </c>
      <c r="B439" s="2" t="s">
        <v>536</v>
      </c>
      <c r="C439" s="2" t="s">
        <v>537</v>
      </c>
      <c r="D439" s="2" t="s">
        <v>607</v>
      </c>
      <c r="E439" s="8">
        <v>45663.375</v>
      </c>
      <c r="F439" s="4">
        <v>3</v>
      </c>
      <c r="G439" s="5">
        <v>1495</v>
      </c>
      <c r="H439" s="6">
        <f t="shared" si="102"/>
        <v>897</v>
      </c>
      <c r="I439" s="7">
        <f t="shared" si="100"/>
        <v>0.40066889632107028</v>
      </c>
    </row>
    <row r="440" spans="1:9" x14ac:dyDescent="0.35">
      <c r="A440" s="1" t="s">
        <v>23</v>
      </c>
      <c r="B440" s="2" t="s">
        <v>231</v>
      </c>
      <c r="C440" s="2" t="s">
        <v>232</v>
      </c>
      <c r="D440" s="2" t="s">
        <v>44</v>
      </c>
      <c r="E440" s="8">
        <v>45663.375</v>
      </c>
      <c r="F440" s="4">
        <v>3</v>
      </c>
      <c r="G440" s="5">
        <v>1445</v>
      </c>
      <c r="H440" s="6">
        <f t="shared" si="102"/>
        <v>867</v>
      </c>
      <c r="I440" s="7">
        <f t="shared" si="100"/>
        <v>0.40069204152249138</v>
      </c>
    </row>
    <row r="441" spans="1:9" x14ac:dyDescent="0.35">
      <c r="A441" s="1" t="s">
        <v>30</v>
      </c>
      <c r="B441" s="2" t="s">
        <v>538</v>
      </c>
      <c r="C441" s="2" t="s">
        <v>539</v>
      </c>
      <c r="D441" s="2" t="s">
        <v>44</v>
      </c>
      <c r="E441" s="8">
        <v>45663.375</v>
      </c>
      <c r="F441" s="4">
        <v>1</v>
      </c>
      <c r="G441" s="5">
        <v>595</v>
      </c>
      <c r="H441" s="6">
        <f t="shared" si="102"/>
        <v>357</v>
      </c>
      <c r="I441" s="7">
        <f t="shared" si="100"/>
        <v>0.40168067226890758</v>
      </c>
    </row>
    <row r="442" spans="1:9" x14ac:dyDescent="0.35">
      <c r="A442" s="1" t="s">
        <v>39</v>
      </c>
      <c r="B442" s="2" t="s">
        <v>196</v>
      </c>
      <c r="C442" s="2" t="s">
        <v>197</v>
      </c>
      <c r="D442" s="2" t="s">
        <v>44</v>
      </c>
      <c r="E442" s="8">
        <v>45663.375</v>
      </c>
      <c r="F442" s="4">
        <v>5</v>
      </c>
      <c r="G442" s="5">
        <v>4225</v>
      </c>
      <c r="H442" s="6">
        <f t="shared" ref="H442:H458" si="103">G442*0.85</f>
        <v>3591.25</v>
      </c>
      <c r="I442" s="7">
        <f t="shared" si="100"/>
        <v>0.15023668639053256</v>
      </c>
    </row>
    <row r="443" spans="1:9" x14ac:dyDescent="0.35">
      <c r="A443" s="1" t="s">
        <v>39</v>
      </c>
      <c r="B443" s="2" t="s">
        <v>104</v>
      </c>
      <c r="C443" s="2" t="s">
        <v>105</v>
      </c>
      <c r="D443" s="2" t="s">
        <v>44</v>
      </c>
      <c r="E443" s="8">
        <v>45663.416666666664</v>
      </c>
      <c r="F443" s="4">
        <v>4</v>
      </c>
      <c r="G443" s="5">
        <v>3600</v>
      </c>
      <c r="H443" s="6">
        <f t="shared" si="103"/>
        <v>3060</v>
      </c>
      <c r="I443" s="7">
        <f t="shared" si="100"/>
        <v>0.15027777777777773</v>
      </c>
    </row>
    <row r="444" spans="1:9" x14ac:dyDescent="0.35">
      <c r="A444" s="1" t="s">
        <v>39</v>
      </c>
      <c r="B444" s="2" t="s">
        <v>110</v>
      </c>
      <c r="C444" s="2" t="s">
        <v>111</v>
      </c>
      <c r="D444" s="2" t="s">
        <v>44</v>
      </c>
      <c r="E444" s="8">
        <v>45663.416666666664</v>
      </c>
      <c r="F444" s="4">
        <v>5</v>
      </c>
      <c r="G444" s="5">
        <v>3075</v>
      </c>
      <c r="H444" s="6">
        <f t="shared" si="103"/>
        <v>2613.75</v>
      </c>
      <c r="I444" s="7">
        <f t="shared" si="100"/>
        <v>0.15032520325203247</v>
      </c>
    </row>
    <row r="445" spans="1:9" x14ac:dyDescent="0.35">
      <c r="A445" s="1" t="s">
        <v>23</v>
      </c>
      <c r="B445" s="2" t="s">
        <v>206</v>
      </c>
      <c r="C445" s="2" t="s">
        <v>207</v>
      </c>
      <c r="D445" s="2" t="s">
        <v>44</v>
      </c>
      <c r="E445" s="8">
        <v>45663.4375</v>
      </c>
      <c r="F445" s="4">
        <v>3</v>
      </c>
      <c r="G445" s="5">
        <v>2195</v>
      </c>
      <c r="H445" s="6">
        <f t="shared" si="103"/>
        <v>1865.75</v>
      </c>
      <c r="I445" s="7">
        <f t="shared" si="100"/>
        <v>0.15045558086560362</v>
      </c>
    </row>
    <row r="446" spans="1:9" x14ac:dyDescent="0.35">
      <c r="A446" s="1" t="s">
        <v>181</v>
      </c>
      <c r="B446" s="2" t="s">
        <v>182</v>
      </c>
      <c r="C446" s="2" t="s">
        <v>183</v>
      </c>
      <c r="D446" s="2" t="s">
        <v>44</v>
      </c>
      <c r="E446" s="8">
        <v>45663.4375</v>
      </c>
      <c r="F446" s="4">
        <v>5</v>
      </c>
      <c r="G446" s="5">
        <v>2595</v>
      </c>
      <c r="H446" s="6">
        <f t="shared" si="103"/>
        <v>2205.75</v>
      </c>
      <c r="I446" s="7">
        <f t="shared" si="100"/>
        <v>0.15038535645472062</v>
      </c>
    </row>
    <row r="447" spans="1:9" x14ac:dyDescent="0.35">
      <c r="A447" s="1" t="s">
        <v>53</v>
      </c>
      <c r="B447" s="2" t="s">
        <v>122</v>
      </c>
      <c r="C447" s="2" t="s">
        <v>123</v>
      </c>
      <c r="D447" s="2" t="s">
        <v>44</v>
      </c>
      <c r="E447" s="8">
        <v>45663.4375</v>
      </c>
      <c r="F447" s="4">
        <v>1</v>
      </c>
      <c r="G447" s="5">
        <v>625</v>
      </c>
      <c r="H447" s="6">
        <f t="shared" si="103"/>
        <v>531.25</v>
      </c>
      <c r="I447" s="7">
        <f t="shared" si="100"/>
        <v>0.15159999999999996</v>
      </c>
    </row>
    <row r="448" spans="1:9" x14ac:dyDescent="0.35">
      <c r="A448" s="1" t="s">
        <v>53</v>
      </c>
      <c r="B448" s="2" t="s">
        <v>130</v>
      </c>
      <c r="C448" s="2" t="s">
        <v>131</v>
      </c>
      <c r="D448" s="2" t="s">
        <v>44</v>
      </c>
      <c r="E448" s="8">
        <v>45663.4375</v>
      </c>
      <c r="F448" s="4">
        <v>5</v>
      </c>
      <c r="G448" s="5">
        <v>2990</v>
      </c>
      <c r="H448" s="6">
        <f t="shared" si="103"/>
        <v>2541.5</v>
      </c>
      <c r="I448" s="7">
        <f t="shared" si="100"/>
        <v>0.15033444816053509</v>
      </c>
    </row>
    <row r="449" spans="1:9" x14ac:dyDescent="0.35">
      <c r="A449" s="1" t="s">
        <v>53</v>
      </c>
      <c r="B449" s="2" t="s">
        <v>132</v>
      </c>
      <c r="C449" s="2" t="s">
        <v>133</v>
      </c>
      <c r="D449" s="2" t="s">
        <v>44</v>
      </c>
      <c r="E449" s="8">
        <v>45663.4375</v>
      </c>
      <c r="F449" s="4">
        <v>5</v>
      </c>
      <c r="G449" s="5">
        <v>2990</v>
      </c>
      <c r="H449" s="6">
        <f t="shared" si="103"/>
        <v>2541.5</v>
      </c>
      <c r="I449" s="7">
        <f t="shared" si="100"/>
        <v>0.15033444816053509</v>
      </c>
    </row>
    <row r="450" spans="1:9" x14ac:dyDescent="0.35">
      <c r="A450" s="1" t="s">
        <v>53</v>
      </c>
      <c r="B450" s="2" t="s">
        <v>134</v>
      </c>
      <c r="C450" s="2" t="s">
        <v>135</v>
      </c>
      <c r="D450" s="2" t="s">
        <v>44</v>
      </c>
      <c r="E450" s="8">
        <v>45663.4375</v>
      </c>
      <c r="F450" s="4">
        <v>3</v>
      </c>
      <c r="G450" s="5">
        <v>1795</v>
      </c>
      <c r="H450" s="6">
        <f t="shared" si="103"/>
        <v>1525.75</v>
      </c>
      <c r="I450" s="7">
        <f t="shared" si="100"/>
        <v>0.15055710306406689</v>
      </c>
    </row>
    <row r="451" spans="1:9" x14ac:dyDescent="0.35">
      <c r="A451" s="1" t="s">
        <v>53</v>
      </c>
      <c r="B451" s="2" t="s">
        <v>142</v>
      </c>
      <c r="C451" s="2" t="s">
        <v>143</v>
      </c>
      <c r="D451" s="2" t="s">
        <v>44</v>
      </c>
      <c r="E451" s="8">
        <v>45663.4375</v>
      </c>
      <c r="F451" s="4">
        <v>5</v>
      </c>
      <c r="G451" s="5">
        <v>2730</v>
      </c>
      <c r="H451" s="6">
        <f t="shared" si="103"/>
        <v>2320.5</v>
      </c>
      <c r="I451" s="7">
        <f t="shared" si="100"/>
        <v>0.15036630036630039</v>
      </c>
    </row>
    <row r="452" spans="1:9" x14ac:dyDescent="0.35">
      <c r="A452" s="1" t="s">
        <v>53</v>
      </c>
      <c r="B452" s="2" t="s">
        <v>144</v>
      </c>
      <c r="C452" s="2" t="s">
        <v>145</v>
      </c>
      <c r="D452" s="2" t="s">
        <v>44</v>
      </c>
      <c r="E452" s="8">
        <v>45663.4375</v>
      </c>
      <c r="F452" s="4">
        <v>3</v>
      </c>
      <c r="G452" s="5">
        <v>1640</v>
      </c>
      <c r="H452" s="6">
        <f t="shared" si="103"/>
        <v>1394</v>
      </c>
      <c r="I452" s="7">
        <f t="shared" si="100"/>
        <v>0.150609756097561</v>
      </c>
    </row>
    <row r="453" spans="1:9" x14ac:dyDescent="0.35">
      <c r="A453" s="1" t="s">
        <v>53</v>
      </c>
      <c r="B453" s="2" t="s">
        <v>120</v>
      </c>
      <c r="C453" s="2" t="s">
        <v>121</v>
      </c>
      <c r="D453" s="2" t="s">
        <v>44</v>
      </c>
      <c r="E453" s="8">
        <v>45663.4375</v>
      </c>
      <c r="F453" s="4">
        <v>5</v>
      </c>
      <c r="G453" s="5">
        <v>2995</v>
      </c>
      <c r="H453" s="6">
        <f t="shared" si="103"/>
        <v>2545.75</v>
      </c>
      <c r="I453" s="7">
        <f t="shared" si="100"/>
        <v>0.15033388981636064</v>
      </c>
    </row>
    <row r="454" spans="1:9" x14ac:dyDescent="0.35">
      <c r="A454" s="1" t="s">
        <v>53</v>
      </c>
      <c r="B454" s="2" t="s">
        <v>223</v>
      </c>
      <c r="C454" s="2" t="s">
        <v>224</v>
      </c>
      <c r="D454" s="2" t="s">
        <v>44</v>
      </c>
      <c r="E454" s="8">
        <v>45664.4375</v>
      </c>
      <c r="F454" s="4">
        <v>4</v>
      </c>
      <c r="G454" s="5">
        <v>2635</v>
      </c>
      <c r="H454" s="6">
        <f t="shared" si="103"/>
        <v>2239.75</v>
      </c>
      <c r="I454" s="7">
        <f t="shared" si="100"/>
        <v>0.15037950664136623</v>
      </c>
    </row>
    <row r="455" spans="1:9" x14ac:dyDescent="0.35">
      <c r="A455" s="1" t="s">
        <v>53</v>
      </c>
      <c r="B455" s="2" t="s">
        <v>225</v>
      </c>
      <c r="C455" s="2" t="s">
        <v>226</v>
      </c>
      <c r="D455" s="2" t="s">
        <v>44</v>
      </c>
      <c r="E455" s="8">
        <v>45664.4375</v>
      </c>
      <c r="F455" s="4">
        <v>4</v>
      </c>
      <c r="G455" s="5">
        <v>2635</v>
      </c>
      <c r="H455" s="6">
        <f t="shared" si="103"/>
        <v>2239.75</v>
      </c>
      <c r="I455" s="7">
        <f t="shared" si="100"/>
        <v>0.15037950664136623</v>
      </c>
    </row>
    <row r="456" spans="1:9" x14ac:dyDescent="0.35">
      <c r="A456" s="1" t="s">
        <v>53</v>
      </c>
      <c r="B456" s="2" t="s">
        <v>227</v>
      </c>
      <c r="C456" s="2" t="s">
        <v>228</v>
      </c>
      <c r="D456" s="2" t="s">
        <v>44</v>
      </c>
      <c r="E456" s="8">
        <v>45664.4375</v>
      </c>
      <c r="F456" s="4">
        <v>4</v>
      </c>
      <c r="G456" s="5">
        <v>2635</v>
      </c>
      <c r="H456" s="6">
        <f t="shared" si="103"/>
        <v>2239.75</v>
      </c>
      <c r="I456" s="7">
        <f t="shared" si="100"/>
        <v>0.15037950664136623</v>
      </c>
    </row>
    <row r="457" spans="1:9" x14ac:dyDescent="0.35">
      <c r="A457" s="1" t="s">
        <v>39</v>
      </c>
      <c r="B457" s="2" t="s">
        <v>349</v>
      </c>
      <c r="C457" s="2" t="s">
        <v>350</v>
      </c>
      <c r="D457" s="2" t="s">
        <v>44</v>
      </c>
      <c r="E457" s="8">
        <v>45664.4375</v>
      </c>
      <c r="F457" s="4">
        <v>4</v>
      </c>
      <c r="G457" s="5">
        <v>2755</v>
      </c>
      <c r="H457" s="6">
        <f t="shared" si="103"/>
        <v>2341.75</v>
      </c>
      <c r="I457" s="7">
        <f t="shared" si="100"/>
        <v>0.15036297640653362</v>
      </c>
    </row>
    <row r="458" spans="1:9" x14ac:dyDescent="0.35">
      <c r="A458" s="1" t="s">
        <v>39</v>
      </c>
      <c r="B458" s="2" t="s">
        <v>351</v>
      </c>
      <c r="C458" s="2" t="s">
        <v>352</v>
      </c>
      <c r="D458" s="2" t="s">
        <v>44</v>
      </c>
      <c r="E458" s="8">
        <v>45664.4375</v>
      </c>
      <c r="F458" s="4">
        <v>4</v>
      </c>
      <c r="G458" s="5">
        <v>2755</v>
      </c>
      <c r="H458" s="6">
        <f t="shared" si="103"/>
        <v>2341.75</v>
      </c>
      <c r="I458" s="7">
        <f t="shared" si="100"/>
        <v>0.15036297640653362</v>
      </c>
    </row>
    <row r="459" spans="1:9" x14ac:dyDescent="0.35">
      <c r="A459" s="1" t="s">
        <v>5</v>
      </c>
      <c r="B459" s="2" t="s">
        <v>439</v>
      </c>
      <c r="C459" s="2" t="s">
        <v>440</v>
      </c>
      <c r="D459" s="2" t="s">
        <v>607</v>
      </c>
      <c r="E459" s="8">
        <v>45665.375</v>
      </c>
      <c r="F459" s="4">
        <v>3</v>
      </c>
      <c r="G459" s="5">
        <v>1795</v>
      </c>
      <c r="H459" s="6">
        <f t="shared" ref="H459:H460" si="104">G459*0.6</f>
        <v>1077</v>
      </c>
      <c r="I459" s="7">
        <f t="shared" si="100"/>
        <v>0.40055710306406689</v>
      </c>
    </row>
    <row r="460" spans="1:9" x14ac:dyDescent="0.35">
      <c r="A460" s="1" t="s">
        <v>13</v>
      </c>
      <c r="B460" s="2" t="s">
        <v>540</v>
      </c>
      <c r="C460" s="2" t="s">
        <v>541</v>
      </c>
      <c r="D460" s="2" t="s">
        <v>607</v>
      </c>
      <c r="E460" s="8">
        <v>45665.375</v>
      </c>
      <c r="F460" s="4">
        <v>3</v>
      </c>
      <c r="G460" s="5">
        <v>2095</v>
      </c>
      <c r="H460" s="6">
        <f t="shared" si="104"/>
        <v>1257</v>
      </c>
      <c r="I460" s="7">
        <f t="shared" si="100"/>
        <v>0.40047732696897376</v>
      </c>
    </row>
    <row r="461" spans="1:9" x14ac:dyDescent="0.35">
      <c r="A461" s="1" t="s">
        <v>23</v>
      </c>
      <c r="B461" s="2" t="s">
        <v>194</v>
      </c>
      <c r="C461" s="2" t="s">
        <v>195</v>
      </c>
      <c r="D461" s="2" t="s">
        <v>44</v>
      </c>
      <c r="E461" s="8">
        <v>45665.416666666664</v>
      </c>
      <c r="F461" s="4">
        <v>3</v>
      </c>
      <c r="G461" s="5">
        <v>2195</v>
      </c>
      <c r="H461" s="6">
        <f t="shared" ref="H461:H464" si="105">G461*0.85</f>
        <v>1865.75</v>
      </c>
      <c r="I461" s="7">
        <f t="shared" si="100"/>
        <v>0.15045558086560362</v>
      </c>
    </row>
    <row r="462" spans="1:9" x14ac:dyDescent="0.35">
      <c r="A462" s="1" t="s">
        <v>23</v>
      </c>
      <c r="B462" s="2" t="s">
        <v>500</v>
      </c>
      <c r="C462" s="2" t="s">
        <v>501</v>
      </c>
      <c r="D462" s="2" t="s">
        <v>44</v>
      </c>
      <c r="E462" s="8">
        <v>45665.4375</v>
      </c>
      <c r="F462" s="4">
        <v>3</v>
      </c>
      <c r="G462" s="5">
        <v>2195</v>
      </c>
      <c r="H462" s="6">
        <f t="shared" si="105"/>
        <v>1865.75</v>
      </c>
      <c r="I462" s="7">
        <f t="shared" si="100"/>
        <v>0.15045558086560362</v>
      </c>
    </row>
    <row r="463" spans="1:9" x14ac:dyDescent="0.35">
      <c r="A463" s="1" t="s">
        <v>53</v>
      </c>
      <c r="B463" s="2" t="s">
        <v>357</v>
      </c>
      <c r="C463" s="2" t="s">
        <v>358</v>
      </c>
      <c r="D463" s="2" t="s">
        <v>44</v>
      </c>
      <c r="E463" s="8">
        <v>45665.4375</v>
      </c>
      <c r="F463" s="4">
        <v>3</v>
      </c>
      <c r="G463" s="5">
        <v>1435</v>
      </c>
      <c r="H463" s="6">
        <f t="shared" si="105"/>
        <v>1219.75</v>
      </c>
      <c r="I463" s="7">
        <f t="shared" si="100"/>
        <v>0.1506968641114983</v>
      </c>
    </row>
    <row r="464" spans="1:9" x14ac:dyDescent="0.35">
      <c r="A464" s="1" t="s">
        <v>53</v>
      </c>
      <c r="B464" s="2" t="s">
        <v>359</v>
      </c>
      <c r="C464" s="2" t="s">
        <v>360</v>
      </c>
      <c r="D464" s="2" t="s">
        <v>44</v>
      </c>
      <c r="E464" s="8">
        <v>45665.4375</v>
      </c>
      <c r="F464" s="4">
        <v>3</v>
      </c>
      <c r="G464" s="5">
        <v>1435</v>
      </c>
      <c r="H464" s="6">
        <f t="shared" si="105"/>
        <v>1219.75</v>
      </c>
      <c r="I464" s="7">
        <f t="shared" si="100"/>
        <v>0.1506968641114983</v>
      </c>
    </row>
    <row r="465" spans="1:9" x14ac:dyDescent="0.35">
      <c r="A465" s="1" t="s">
        <v>16</v>
      </c>
      <c r="B465" s="2" t="s">
        <v>17</v>
      </c>
      <c r="C465" s="2" t="s">
        <v>18</v>
      </c>
      <c r="D465" s="2" t="s">
        <v>607</v>
      </c>
      <c r="E465" s="8">
        <v>45666.375</v>
      </c>
      <c r="F465" s="4">
        <v>2</v>
      </c>
      <c r="G465" s="5">
        <v>895</v>
      </c>
      <c r="H465" s="6">
        <f t="shared" ref="H465:H467" si="106">G465*0.6</f>
        <v>537</v>
      </c>
      <c r="I465" s="7">
        <f t="shared" si="100"/>
        <v>0.40111731843575416</v>
      </c>
    </row>
    <row r="466" spans="1:9" x14ac:dyDescent="0.35">
      <c r="A466" s="1" t="s">
        <v>5</v>
      </c>
      <c r="B466" s="2" t="s">
        <v>542</v>
      </c>
      <c r="C466" s="2" t="s">
        <v>543</v>
      </c>
      <c r="D466" s="2" t="s">
        <v>607</v>
      </c>
      <c r="E466" s="8">
        <v>45666.375</v>
      </c>
      <c r="F466" s="4">
        <v>2</v>
      </c>
      <c r="G466" s="5">
        <v>1140</v>
      </c>
      <c r="H466" s="6">
        <f t="shared" si="106"/>
        <v>684</v>
      </c>
      <c r="I466" s="7">
        <f t="shared" si="100"/>
        <v>0.40087719298245617</v>
      </c>
    </row>
    <row r="467" spans="1:9" x14ac:dyDescent="0.35">
      <c r="A467" s="1" t="s">
        <v>181</v>
      </c>
      <c r="B467" s="2" t="s">
        <v>544</v>
      </c>
      <c r="C467" s="2" t="s">
        <v>545</v>
      </c>
      <c r="D467" s="2" t="s">
        <v>607</v>
      </c>
      <c r="E467" s="8">
        <v>45666.375</v>
      </c>
      <c r="F467" s="4">
        <v>2</v>
      </c>
      <c r="G467" s="5">
        <v>1595</v>
      </c>
      <c r="H467" s="6">
        <f t="shared" si="106"/>
        <v>957</v>
      </c>
      <c r="I467" s="7">
        <f t="shared" si="100"/>
        <v>0.40062695924764891</v>
      </c>
    </row>
    <row r="468" spans="1:9" x14ac:dyDescent="0.35">
      <c r="A468" s="1" t="s">
        <v>53</v>
      </c>
      <c r="B468" s="2" t="s">
        <v>162</v>
      </c>
      <c r="C468" s="2" t="s">
        <v>163</v>
      </c>
      <c r="D468" s="2" t="s">
        <v>44</v>
      </c>
      <c r="E468" s="8">
        <v>45666.4375</v>
      </c>
      <c r="F468" s="4">
        <v>2</v>
      </c>
      <c r="G468" s="5">
        <v>1195</v>
      </c>
      <c r="H468" s="6">
        <f t="shared" ref="H468:H469" si="107">G468*0.85</f>
        <v>1015.75</v>
      </c>
      <c r="I468" s="7">
        <f t="shared" si="100"/>
        <v>0.15083682008368204</v>
      </c>
    </row>
    <row r="469" spans="1:9" x14ac:dyDescent="0.35">
      <c r="A469" s="1" t="s">
        <v>53</v>
      </c>
      <c r="B469" s="2" t="s">
        <v>164</v>
      </c>
      <c r="C469" s="2" t="s">
        <v>165</v>
      </c>
      <c r="D469" s="2" t="s">
        <v>44</v>
      </c>
      <c r="E469" s="8">
        <v>45666.4375</v>
      </c>
      <c r="F469" s="4">
        <v>2</v>
      </c>
      <c r="G469" s="5">
        <v>1195</v>
      </c>
      <c r="H469" s="6">
        <f t="shared" si="107"/>
        <v>1015.75</v>
      </c>
      <c r="I469" s="7">
        <f t="shared" si="100"/>
        <v>0.15083682008368204</v>
      </c>
    </row>
    <row r="470" spans="1:9" x14ac:dyDescent="0.35">
      <c r="A470" s="1" t="s">
        <v>23</v>
      </c>
      <c r="B470" s="2" t="s">
        <v>86</v>
      </c>
      <c r="C470" s="2" t="s">
        <v>87</v>
      </c>
      <c r="D470" s="2" t="s">
        <v>608</v>
      </c>
      <c r="E470" s="8">
        <v>45670.375</v>
      </c>
      <c r="F470" s="4">
        <v>3</v>
      </c>
      <c r="G470" s="5">
        <v>1945</v>
      </c>
      <c r="H470" s="6">
        <f t="shared" ref="H470:H477" si="108">G470*0.6</f>
        <v>1167</v>
      </c>
      <c r="I470" s="7">
        <f t="shared" si="100"/>
        <v>0.40051413881748077</v>
      </c>
    </row>
    <row r="471" spans="1:9" x14ac:dyDescent="0.35">
      <c r="A471" s="1" t="s">
        <v>5</v>
      </c>
      <c r="B471" s="2" t="s">
        <v>28</v>
      </c>
      <c r="C471" s="2" t="s">
        <v>29</v>
      </c>
      <c r="D471" s="2" t="s">
        <v>607</v>
      </c>
      <c r="E471" s="8">
        <v>45670.375</v>
      </c>
      <c r="F471" s="4">
        <v>3</v>
      </c>
      <c r="G471" s="5">
        <v>1920</v>
      </c>
      <c r="H471" s="6">
        <f t="shared" si="108"/>
        <v>1152</v>
      </c>
      <c r="I471" s="7">
        <f t="shared" si="100"/>
        <v>0.40052083333333333</v>
      </c>
    </row>
    <row r="472" spans="1:9" x14ac:dyDescent="0.35">
      <c r="A472" s="1" t="s">
        <v>5</v>
      </c>
      <c r="B472" s="2" t="s">
        <v>158</v>
      </c>
      <c r="C472" s="2" t="s">
        <v>159</v>
      </c>
      <c r="D472" s="2" t="s">
        <v>607</v>
      </c>
      <c r="E472" s="8">
        <v>45670.375</v>
      </c>
      <c r="F472" s="4">
        <v>2</v>
      </c>
      <c r="G472" s="5">
        <v>1550</v>
      </c>
      <c r="H472" s="6">
        <f t="shared" si="108"/>
        <v>930</v>
      </c>
      <c r="I472" s="7">
        <f t="shared" si="100"/>
        <v>0.40064516129032257</v>
      </c>
    </row>
    <row r="473" spans="1:9" x14ac:dyDescent="0.35">
      <c r="A473" s="1" t="s">
        <v>23</v>
      </c>
      <c r="B473" s="2" t="s">
        <v>175</v>
      </c>
      <c r="C473" s="2" t="s">
        <v>176</v>
      </c>
      <c r="D473" s="2" t="s">
        <v>607</v>
      </c>
      <c r="E473" s="8">
        <v>45670.375</v>
      </c>
      <c r="F473" s="4">
        <v>3</v>
      </c>
      <c r="G473" s="5">
        <v>2195</v>
      </c>
      <c r="H473" s="6">
        <f t="shared" si="108"/>
        <v>1317</v>
      </c>
      <c r="I473" s="7">
        <f t="shared" si="100"/>
        <v>0.40045558086560362</v>
      </c>
    </row>
    <row r="474" spans="1:9" x14ac:dyDescent="0.35">
      <c r="A474" s="1" t="s">
        <v>13</v>
      </c>
      <c r="B474" s="2" t="s">
        <v>546</v>
      </c>
      <c r="C474" s="2" t="s">
        <v>547</v>
      </c>
      <c r="D474" s="2" t="s">
        <v>607</v>
      </c>
      <c r="E474" s="8">
        <v>45670.375</v>
      </c>
      <c r="F474" s="4">
        <v>3</v>
      </c>
      <c r="G474" s="5">
        <v>1595</v>
      </c>
      <c r="H474" s="6">
        <f t="shared" si="108"/>
        <v>957</v>
      </c>
      <c r="I474" s="7">
        <f t="shared" si="100"/>
        <v>0.40062695924764891</v>
      </c>
    </row>
    <row r="475" spans="1:9" x14ac:dyDescent="0.35">
      <c r="A475" s="1" t="s">
        <v>5</v>
      </c>
      <c r="B475" s="2" t="s">
        <v>88</v>
      </c>
      <c r="C475" s="2" t="s">
        <v>89</v>
      </c>
      <c r="D475" s="2" t="s">
        <v>44</v>
      </c>
      <c r="E475" s="8">
        <v>45670.375</v>
      </c>
      <c r="F475" s="4">
        <v>3</v>
      </c>
      <c r="G475" s="5">
        <v>1845</v>
      </c>
      <c r="H475" s="6">
        <f t="shared" si="108"/>
        <v>1107</v>
      </c>
      <c r="I475" s="7">
        <f t="shared" si="100"/>
        <v>0.40054200542005425</v>
      </c>
    </row>
    <row r="476" spans="1:9" x14ac:dyDescent="0.35">
      <c r="A476" s="1" t="s">
        <v>5</v>
      </c>
      <c r="B476" s="2" t="s">
        <v>90</v>
      </c>
      <c r="C476" s="2" t="s">
        <v>91</v>
      </c>
      <c r="D476" s="2" t="s">
        <v>44</v>
      </c>
      <c r="E476" s="8">
        <v>45670.375</v>
      </c>
      <c r="F476" s="4">
        <v>1</v>
      </c>
      <c r="G476" s="5">
        <v>845</v>
      </c>
      <c r="H476" s="6">
        <f t="shared" si="108"/>
        <v>507</v>
      </c>
      <c r="I476" s="7">
        <f t="shared" si="100"/>
        <v>0.40118343195266271</v>
      </c>
    </row>
    <row r="477" spans="1:9" x14ac:dyDescent="0.35">
      <c r="A477" s="1" t="s">
        <v>5</v>
      </c>
      <c r="B477" s="2" t="s">
        <v>92</v>
      </c>
      <c r="C477" s="2" t="s">
        <v>93</v>
      </c>
      <c r="D477" s="2" t="s">
        <v>44</v>
      </c>
      <c r="E477" s="8">
        <v>45670.375</v>
      </c>
      <c r="F477" s="4">
        <v>3</v>
      </c>
      <c r="G477" s="5">
        <v>1845</v>
      </c>
      <c r="H477" s="6">
        <f t="shared" si="108"/>
        <v>1107</v>
      </c>
      <c r="I477" s="7">
        <f t="shared" si="100"/>
        <v>0.40054200542005425</v>
      </c>
    </row>
    <row r="478" spans="1:9" x14ac:dyDescent="0.35">
      <c r="A478" s="1" t="s">
        <v>23</v>
      </c>
      <c r="B478" s="2" t="s">
        <v>86</v>
      </c>
      <c r="C478" s="2" t="s">
        <v>87</v>
      </c>
      <c r="D478" s="2" t="s">
        <v>44</v>
      </c>
      <c r="E478" s="8">
        <v>45670.375</v>
      </c>
      <c r="F478" s="4">
        <v>3</v>
      </c>
      <c r="G478" s="5">
        <v>1945</v>
      </c>
      <c r="H478" s="6">
        <f>G478*0.85</f>
        <v>1653.25</v>
      </c>
      <c r="I478" s="7">
        <f>(1-H478)/G478+1</f>
        <v>0.15051413881748077</v>
      </c>
    </row>
    <row r="479" spans="1:9" x14ac:dyDescent="0.35">
      <c r="A479" s="1" t="s">
        <v>39</v>
      </c>
      <c r="B479" s="2" t="s">
        <v>381</v>
      </c>
      <c r="C479" s="2" t="s">
        <v>382</v>
      </c>
      <c r="D479" s="2" t="s">
        <v>44</v>
      </c>
      <c r="E479" s="8">
        <v>45670.416666666664</v>
      </c>
      <c r="F479" s="4">
        <v>5</v>
      </c>
      <c r="G479" s="5">
        <v>3075</v>
      </c>
      <c r="H479" s="6">
        <f t="shared" ref="H479:H495" si="109">G479*0.85</f>
        <v>2613.75</v>
      </c>
      <c r="I479" s="7">
        <f t="shared" ref="I479:I507" si="110">(1-H479)/G479+1</f>
        <v>0.15032520325203247</v>
      </c>
    </row>
    <row r="480" spans="1:9" x14ac:dyDescent="0.35">
      <c r="A480" s="1" t="s">
        <v>39</v>
      </c>
      <c r="B480" s="2" t="s">
        <v>548</v>
      </c>
      <c r="C480" s="2" t="s">
        <v>549</v>
      </c>
      <c r="D480" s="2" t="s">
        <v>44</v>
      </c>
      <c r="E480" s="8">
        <v>45670.416666666664</v>
      </c>
      <c r="F480" s="4">
        <v>5</v>
      </c>
      <c r="G480" s="5">
        <v>3075</v>
      </c>
      <c r="H480" s="6">
        <f t="shared" si="109"/>
        <v>2613.75</v>
      </c>
      <c r="I480" s="7">
        <f t="shared" si="110"/>
        <v>0.15032520325203247</v>
      </c>
    </row>
    <row r="481" spans="1:9" x14ac:dyDescent="0.35">
      <c r="A481" s="1" t="s">
        <v>39</v>
      </c>
      <c r="B481" s="2" t="s">
        <v>102</v>
      </c>
      <c r="C481" s="2" t="s">
        <v>103</v>
      </c>
      <c r="D481" s="2" t="s">
        <v>44</v>
      </c>
      <c r="E481" s="8">
        <v>45670.416666666664</v>
      </c>
      <c r="F481" s="4">
        <v>4</v>
      </c>
      <c r="G481" s="5">
        <v>3600</v>
      </c>
      <c r="H481" s="6">
        <f t="shared" si="109"/>
        <v>3060</v>
      </c>
      <c r="I481" s="7">
        <f t="shared" si="110"/>
        <v>0.15027777777777773</v>
      </c>
    </row>
    <row r="482" spans="1:9" x14ac:dyDescent="0.35">
      <c r="A482" s="1" t="s">
        <v>39</v>
      </c>
      <c r="B482" s="2" t="s">
        <v>40</v>
      </c>
      <c r="C482" s="2" t="s">
        <v>41</v>
      </c>
      <c r="D482" s="2" t="s">
        <v>44</v>
      </c>
      <c r="E482" s="8">
        <v>45670.416666666664</v>
      </c>
      <c r="F482" s="4">
        <v>5</v>
      </c>
      <c r="G482" s="5">
        <v>4000</v>
      </c>
      <c r="H482" s="6">
        <f t="shared" si="109"/>
        <v>3400</v>
      </c>
      <c r="I482" s="7">
        <f t="shared" si="110"/>
        <v>0.15024999999999999</v>
      </c>
    </row>
    <row r="483" spans="1:9" x14ac:dyDescent="0.35">
      <c r="A483" s="1" t="s">
        <v>39</v>
      </c>
      <c r="B483" s="2" t="s">
        <v>112</v>
      </c>
      <c r="C483" s="2" t="s">
        <v>113</v>
      </c>
      <c r="D483" s="2" t="s">
        <v>44</v>
      </c>
      <c r="E483" s="8">
        <v>45670.416666666664</v>
      </c>
      <c r="F483" s="4">
        <v>4</v>
      </c>
      <c r="G483" s="5">
        <v>3600</v>
      </c>
      <c r="H483" s="6">
        <f t="shared" si="109"/>
        <v>3060</v>
      </c>
      <c r="I483" s="7">
        <f t="shared" si="110"/>
        <v>0.15027777777777773</v>
      </c>
    </row>
    <row r="484" spans="1:9" x14ac:dyDescent="0.35">
      <c r="A484" s="1" t="s">
        <v>39</v>
      </c>
      <c r="B484" s="2" t="s">
        <v>104</v>
      </c>
      <c r="C484" s="2" t="s">
        <v>105</v>
      </c>
      <c r="D484" s="2" t="s">
        <v>608</v>
      </c>
      <c r="E484" s="8">
        <v>45670.416666666664</v>
      </c>
      <c r="F484" s="4">
        <v>4</v>
      </c>
      <c r="G484" s="5">
        <v>3600</v>
      </c>
      <c r="H484" s="6">
        <f t="shared" si="109"/>
        <v>3060</v>
      </c>
      <c r="I484" s="7">
        <f t="shared" si="110"/>
        <v>0.15027777777777773</v>
      </c>
    </row>
    <row r="485" spans="1:9" x14ac:dyDescent="0.35">
      <c r="A485" s="1" t="s">
        <v>13</v>
      </c>
      <c r="B485" s="2" t="s">
        <v>51</v>
      </c>
      <c r="C485" s="2" t="s">
        <v>52</v>
      </c>
      <c r="D485" s="2" t="s">
        <v>44</v>
      </c>
      <c r="E485" s="8">
        <v>45670.4375</v>
      </c>
      <c r="F485" s="4">
        <v>5</v>
      </c>
      <c r="G485" s="5">
        <v>2595</v>
      </c>
      <c r="H485" s="6">
        <f t="shared" si="109"/>
        <v>2205.75</v>
      </c>
      <c r="I485" s="7">
        <f t="shared" si="110"/>
        <v>0.15038535645472062</v>
      </c>
    </row>
    <row r="486" spans="1:9" x14ac:dyDescent="0.35">
      <c r="A486" s="1" t="s">
        <v>13</v>
      </c>
      <c r="B486" s="2" t="s">
        <v>256</v>
      </c>
      <c r="C486" s="2" t="s">
        <v>257</v>
      </c>
      <c r="D486" s="2" t="s">
        <v>44</v>
      </c>
      <c r="E486" s="8">
        <v>45670.4375</v>
      </c>
      <c r="F486" s="4">
        <v>2</v>
      </c>
      <c r="G486" s="5">
        <v>1195</v>
      </c>
      <c r="H486" s="6">
        <f t="shared" si="109"/>
        <v>1015.75</v>
      </c>
      <c r="I486" s="7">
        <f t="shared" si="110"/>
        <v>0.15083682008368204</v>
      </c>
    </row>
    <row r="487" spans="1:9" x14ac:dyDescent="0.35">
      <c r="A487" s="1" t="s">
        <v>13</v>
      </c>
      <c r="B487" s="2" t="s">
        <v>393</v>
      </c>
      <c r="C487" s="2" t="s">
        <v>394</v>
      </c>
      <c r="D487" s="2" t="s">
        <v>44</v>
      </c>
      <c r="E487" s="8">
        <v>45670.4375</v>
      </c>
      <c r="F487" s="4">
        <v>5</v>
      </c>
      <c r="G487" s="5">
        <v>3295</v>
      </c>
      <c r="H487" s="6">
        <f t="shared" si="109"/>
        <v>2800.75</v>
      </c>
      <c r="I487" s="7">
        <f t="shared" si="110"/>
        <v>0.15030349013657052</v>
      </c>
    </row>
    <row r="488" spans="1:9" x14ac:dyDescent="0.35">
      <c r="A488" s="1" t="s">
        <v>39</v>
      </c>
      <c r="B488" s="2" t="s">
        <v>387</v>
      </c>
      <c r="C488" s="2" t="s">
        <v>388</v>
      </c>
      <c r="D488" s="2" t="s">
        <v>44</v>
      </c>
      <c r="E488" s="8">
        <v>45670.4375</v>
      </c>
      <c r="F488" s="4">
        <v>5</v>
      </c>
      <c r="G488" s="5">
        <v>2390</v>
      </c>
      <c r="H488" s="6">
        <f t="shared" si="109"/>
        <v>2031.5</v>
      </c>
      <c r="I488" s="7">
        <f t="shared" si="110"/>
        <v>0.15041841004184098</v>
      </c>
    </row>
    <row r="489" spans="1:9" x14ac:dyDescent="0.35">
      <c r="A489" s="1" t="s">
        <v>39</v>
      </c>
      <c r="B489" s="2" t="s">
        <v>389</v>
      </c>
      <c r="C489" s="2" t="s">
        <v>390</v>
      </c>
      <c r="D489" s="2" t="s">
        <v>44</v>
      </c>
      <c r="E489" s="8">
        <v>45670.4375</v>
      </c>
      <c r="F489" s="4">
        <v>5</v>
      </c>
      <c r="G489" s="5">
        <v>2390</v>
      </c>
      <c r="H489" s="6">
        <f t="shared" si="109"/>
        <v>2031.5</v>
      </c>
      <c r="I489" s="7">
        <f t="shared" si="110"/>
        <v>0.15041841004184098</v>
      </c>
    </row>
    <row r="490" spans="1:9" x14ac:dyDescent="0.35">
      <c r="A490" s="1" t="s">
        <v>39</v>
      </c>
      <c r="B490" s="2" t="s">
        <v>391</v>
      </c>
      <c r="C490" s="2" t="s">
        <v>392</v>
      </c>
      <c r="D490" s="2" t="s">
        <v>44</v>
      </c>
      <c r="E490" s="8">
        <v>45670.4375</v>
      </c>
      <c r="F490" s="4">
        <v>5</v>
      </c>
      <c r="G490" s="5">
        <v>2390</v>
      </c>
      <c r="H490" s="6">
        <f t="shared" si="109"/>
        <v>2031.5</v>
      </c>
      <c r="I490" s="7">
        <f t="shared" si="110"/>
        <v>0.15041841004184098</v>
      </c>
    </row>
    <row r="491" spans="1:9" x14ac:dyDescent="0.35">
      <c r="A491" s="1" t="s">
        <v>13</v>
      </c>
      <c r="B491" s="2" t="s">
        <v>395</v>
      </c>
      <c r="C491" s="2" t="s">
        <v>396</v>
      </c>
      <c r="D491" s="2" t="s">
        <v>44</v>
      </c>
      <c r="E491" s="8">
        <v>45670.4375</v>
      </c>
      <c r="F491" s="4">
        <v>3</v>
      </c>
      <c r="G491" s="5">
        <v>1995</v>
      </c>
      <c r="H491" s="6">
        <f t="shared" si="109"/>
        <v>1695.75</v>
      </c>
      <c r="I491" s="7">
        <f t="shared" si="110"/>
        <v>0.15050125313283214</v>
      </c>
    </row>
    <row r="492" spans="1:9" x14ac:dyDescent="0.35">
      <c r="A492" s="1" t="s">
        <v>53</v>
      </c>
      <c r="B492" s="2" t="s">
        <v>148</v>
      </c>
      <c r="C492" s="2" t="s">
        <v>149</v>
      </c>
      <c r="D492" s="2" t="s">
        <v>44</v>
      </c>
      <c r="E492" s="8">
        <v>45671.4375</v>
      </c>
      <c r="F492" s="4">
        <v>4</v>
      </c>
      <c r="G492" s="5">
        <v>2940</v>
      </c>
      <c r="H492" s="6">
        <f t="shared" si="109"/>
        <v>2499</v>
      </c>
      <c r="I492" s="7">
        <f t="shared" si="110"/>
        <v>0.15034013605442176</v>
      </c>
    </row>
    <row r="493" spans="1:9" x14ac:dyDescent="0.35">
      <c r="A493" s="1" t="s">
        <v>53</v>
      </c>
      <c r="B493" s="2" t="s">
        <v>550</v>
      </c>
      <c r="C493" s="2" t="s">
        <v>551</v>
      </c>
      <c r="D493" s="2" t="s">
        <v>44</v>
      </c>
      <c r="E493" s="8">
        <v>45671.4375</v>
      </c>
      <c r="F493" s="4">
        <v>4</v>
      </c>
      <c r="G493" s="5">
        <v>2875</v>
      </c>
      <c r="H493" s="6">
        <f t="shared" si="109"/>
        <v>2443.75</v>
      </c>
      <c r="I493" s="7">
        <f t="shared" si="110"/>
        <v>0.15034782608695652</v>
      </c>
    </row>
    <row r="494" spans="1:9" x14ac:dyDescent="0.35">
      <c r="A494" s="1" t="s">
        <v>23</v>
      </c>
      <c r="B494" s="2" t="s">
        <v>280</v>
      </c>
      <c r="C494" s="2" t="s">
        <v>281</v>
      </c>
      <c r="D494" s="2" t="s">
        <v>44</v>
      </c>
      <c r="E494" s="8">
        <v>45672.4375</v>
      </c>
      <c r="F494" s="4">
        <v>3</v>
      </c>
      <c r="G494" s="5">
        <v>2195</v>
      </c>
      <c r="H494" s="6">
        <f t="shared" si="109"/>
        <v>1865.75</v>
      </c>
      <c r="I494" s="7">
        <f t="shared" si="110"/>
        <v>0.15045558086560362</v>
      </c>
    </row>
    <row r="495" spans="1:9" x14ac:dyDescent="0.35">
      <c r="A495" s="1" t="s">
        <v>13</v>
      </c>
      <c r="B495" s="2" t="s">
        <v>298</v>
      </c>
      <c r="C495" s="2" t="s">
        <v>299</v>
      </c>
      <c r="D495" s="2" t="s">
        <v>44</v>
      </c>
      <c r="E495" s="8">
        <v>45672.4375</v>
      </c>
      <c r="F495" s="4">
        <v>3</v>
      </c>
      <c r="G495" s="5">
        <v>1295</v>
      </c>
      <c r="H495" s="6">
        <f t="shared" si="109"/>
        <v>1100.75</v>
      </c>
      <c r="I495" s="7">
        <f t="shared" si="110"/>
        <v>0.15077220077220077</v>
      </c>
    </row>
    <row r="496" spans="1:9" x14ac:dyDescent="0.35">
      <c r="A496" s="1" t="s">
        <v>5</v>
      </c>
      <c r="B496" s="2" t="s">
        <v>429</v>
      </c>
      <c r="C496" s="2" t="s">
        <v>430</v>
      </c>
      <c r="D496" s="2" t="s">
        <v>608</v>
      </c>
      <c r="E496" s="8">
        <v>45673.375</v>
      </c>
      <c r="F496" s="4">
        <v>2</v>
      </c>
      <c r="G496" s="5">
        <v>1495</v>
      </c>
      <c r="H496" s="6">
        <f t="shared" ref="H496:H503" si="111">G496*0.6</f>
        <v>897</v>
      </c>
      <c r="I496" s="7">
        <f t="shared" si="110"/>
        <v>0.40066889632107028</v>
      </c>
    </row>
    <row r="497" spans="1:9" x14ac:dyDescent="0.35">
      <c r="A497" s="1" t="s">
        <v>166</v>
      </c>
      <c r="B497" s="2" t="s">
        <v>166</v>
      </c>
      <c r="C497" s="2" t="s">
        <v>316</v>
      </c>
      <c r="D497" s="2" t="s">
        <v>607</v>
      </c>
      <c r="E497" s="8">
        <v>45673.375</v>
      </c>
      <c r="F497" s="4">
        <v>2</v>
      </c>
      <c r="G497" s="5">
        <v>1595</v>
      </c>
      <c r="H497" s="6">
        <f t="shared" si="111"/>
        <v>957</v>
      </c>
      <c r="I497" s="7">
        <f t="shared" si="110"/>
        <v>0.40062695924764891</v>
      </c>
    </row>
    <row r="498" spans="1:9" x14ac:dyDescent="0.35">
      <c r="A498" s="1" t="s">
        <v>13</v>
      </c>
      <c r="B498" s="2" t="s">
        <v>378</v>
      </c>
      <c r="C498" s="2" t="s">
        <v>378</v>
      </c>
      <c r="D498" s="2" t="s">
        <v>607</v>
      </c>
      <c r="E498" s="8">
        <v>45673.375</v>
      </c>
      <c r="F498" s="4">
        <v>4</v>
      </c>
      <c r="G498" s="5">
        <v>2295</v>
      </c>
      <c r="H498" s="6">
        <f t="shared" si="111"/>
        <v>1377</v>
      </c>
      <c r="I498" s="7">
        <f t="shared" si="110"/>
        <v>0.40043572984749454</v>
      </c>
    </row>
    <row r="499" spans="1:9" x14ac:dyDescent="0.35">
      <c r="A499" s="1" t="s">
        <v>13</v>
      </c>
      <c r="B499" s="2" t="s">
        <v>377</v>
      </c>
      <c r="C499" s="2" t="s">
        <v>377</v>
      </c>
      <c r="D499" s="2" t="s">
        <v>607</v>
      </c>
      <c r="E499" s="8">
        <v>45673.375</v>
      </c>
      <c r="F499" s="4">
        <v>5</v>
      </c>
      <c r="G499" s="5">
        <v>2995</v>
      </c>
      <c r="H499" s="6">
        <f t="shared" si="111"/>
        <v>1797</v>
      </c>
      <c r="I499" s="7">
        <f t="shared" si="110"/>
        <v>0.40033388981636064</v>
      </c>
    </row>
    <row r="500" spans="1:9" x14ac:dyDescent="0.35">
      <c r="A500" s="1" t="s">
        <v>5</v>
      </c>
      <c r="B500" s="2" t="s">
        <v>552</v>
      </c>
      <c r="C500" s="2" t="s">
        <v>553</v>
      </c>
      <c r="D500" s="2" t="s">
        <v>607</v>
      </c>
      <c r="E500" s="8">
        <v>45674.375</v>
      </c>
      <c r="F500" s="4">
        <v>0.5</v>
      </c>
      <c r="G500" s="5">
        <v>695</v>
      </c>
      <c r="H500" s="6">
        <f t="shared" si="111"/>
        <v>417</v>
      </c>
      <c r="I500" s="7">
        <f t="shared" si="110"/>
        <v>0.40143884892086334</v>
      </c>
    </row>
    <row r="501" spans="1:9" x14ac:dyDescent="0.35">
      <c r="A501" s="1" t="s">
        <v>23</v>
      </c>
      <c r="B501" s="2" t="s">
        <v>86</v>
      </c>
      <c r="C501" s="2" t="s">
        <v>87</v>
      </c>
      <c r="D501" s="2" t="s">
        <v>607</v>
      </c>
      <c r="E501" s="8">
        <v>45677.375</v>
      </c>
      <c r="F501" s="4">
        <v>3</v>
      </c>
      <c r="G501" s="5">
        <v>1945</v>
      </c>
      <c r="H501" s="6">
        <f t="shared" si="111"/>
        <v>1167</v>
      </c>
      <c r="I501" s="7">
        <f t="shared" si="110"/>
        <v>0.40051413881748077</v>
      </c>
    </row>
    <row r="502" spans="1:9" x14ac:dyDescent="0.35">
      <c r="A502" s="1" t="s">
        <v>166</v>
      </c>
      <c r="B502" s="2" t="s">
        <v>554</v>
      </c>
      <c r="C502" s="2" t="s">
        <v>555</v>
      </c>
      <c r="D502" s="2" t="s">
        <v>607</v>
      </c>
      <c r="E502" s="8">
        <v>45677.375</v>
      </c>
      <c r="F502" s="4">
        <v>4</v>
      </c>
      <c r="G502" s="5">
        <v>3495</v>
      </c>
      <c r="H502" s="6">
        <f t="shared" si="111"/>
        <v>2097</v>
      </c>
      <c r="I502" s="7">
        <f t="shared" si="110"/>
        <v>0.40028612303290412</v>
      </c>
    </row>
    <row r="503" spans="1:9" x14ac:dyDescent="0.35">
      <c r="A503" s="1" t="s">
        <v>13</v>
      </c>
      <c r="B503" s="2" t="s">
        <v>19</v>
      </c>
      <c r="C503" s="2" t="s">
        <v>20</v>
      </c>
      <c r="D503" s="2" t="s">
        <v>607</v>
      </c>
      <c r="E503" s="8">
        <v>45677.375</v>
      </c>
      <c r="F503" s="4">
        <v>2</v>
      </c>
      <c r="G503" s="5">
        <v>1695</v>
      </c>
      <c r="H503" s="6">
        <f t="shared" si="111"/>
        <v>1017</v>
      </c>
      <c r="I503" s="7">
        <f t="shared" si="110"/>
        <v>0.40058997050147493</v>
      </c>
    </row>
    <row r="504" spans="1:9" x14ac:dyDescent="0.35">
      <c r="A504" s="1" t="s">
        <v>39</v>
      </c>
      <c r="B504" s="2" t="s">
        <v>548</v>
      </c>
      <c r="C504" s="2" t="s">
        <v>549</v>
      </c>
      <c r="D504" s="2" t="s">
        <v>44</v>
      </c>
      <c r="E504" s="8">
        <v>45677.375</v>
      </c>
      <c r="F504" s="4">
        <v>5</v>
      </c>
      <c r="G504" s="5">
        <v>3075</v>
      </c>
      <c r="H504" s="6">
        <f t="shared" ref="H504:H507" si="112">G504*0.85</f>
        <v>2613.75</v>
      </c>
      <c r="I504" s="7">
        <f t="shared" si="110"/>
        <v>0.15032520325203247</v>
      </c>
    </row>
    <row r="505" spans="1:9" x14ac:dyDescent="0.35">
      <c r="A505" s="1" t="s">
        <v>39</v>
      </c>
      <c r="B505" s="2" t="s">
        <v>114</v>
      </c>
      <c r="C505" s="2" t="s">
        <v>115</v>
      </c>
      <c r="D505" s="2" t="s">
        <v>44</v>
      </c>
      <c r="E505" s="8">
        <v>45677.375</v>
      </c>
      <c r="F505" s="4">
        <v>4</v>
      </c>
      <c r="G505" s="5">
        <v>3600</v>
      </c>
      <c r="H505" s="6">
        <f t="shared" si="112"/>
        <v>3060</v>
      </c>
      <c r="I505" s="7">
        <f t="shared" si="110"/>
        <v>0.15027777777777773</v>
      </c>
    </row>
    <row r="506" spans="1:9" x14ac:dyDescent="0.35">
      <c r="A506" s="1" t="s">
        <v>39</v>
      </c>
      <c r="B506" s="2" t="s">
        <v>104</v>
      </c>
      <c r="C506" s="2" t="s">
        <v>105</v>
      </c>
      <c r="D506" s="2" t="s">
        <v>44</v>
      </c>
      <c r="E506" s="8">
        <v>45677.375</v>
      </c>
      <c r="F506" s="4">
        <v>4</v>
      </c>
      <c r="G506" s="5">
        <v>3600</v>
      </c>
      <c r="H506" s="6">
        <f t="shared" si="112"/>
        <v>3060</v>
      </c>
      <c r="I506" s="7">
        <f t="shared" si="110"/>
        <v>0.15027777777777773</v>
      </c>
    </row>
    <row r="507" spans="1:9" x14ac:dyDescent="0.35">
      <c r="A507" s="1" t="s">
        <v>39</v>
      </c>
      <c r="B507" s="2" t="s">
        <v>110</v>
      </c>
      <c r="C507" s="2" t="s">
        <v>111</v>
      </c>
      <c r="D507" s="2" t="s">
        <v>44</v>
      </c>
      <c r="E507" s="8">
        <v>45677.375</v>
      </c>
      <c r="F507" s="4">
        <v>5</v>
      </c>
      <c r="G507" s="5">
        <v>3075</v>
      </c>
      <c r="H507" s="6">
        <f t="shared" si="112"/>
        <v>2613.75</v>
      </c>
      <c r="I507" s="7">
        <f t="shared" si="110"/>
        <v>0.15032520325203247</v>
      </c>
    </row>
    <row r="508" spans="1:9" x14ac:dyDescent="0.35">
      <c r="A508" s="1" t="s">
        <v>23</v>
      </c>
      <c r="B508" s="2" t="s">
        <v>100</v>
      </c>
      <c r="C508" s="2" t="s">
        <v>101</v>
      </c>
      <c r="D508" s="2" t="s">
        <v>607</v>
      </c>
      <c r="E508" s="8">
        <v>45677.395833333336</v>
      </c>
      <c r="F508" s="4">
        <v>3</v>
      </c>
      <c r="G508" s="5">
        <v>2195</v>
      </c>
      <c r="H508" s="6">
        <f>G508*0.6</f>
        <v>1317</v>
      </c>
      <c r="I508" s="7">
        <f>(1-H508)/G508+1</f>
        <v>0.40045558086560362</v>
      </c>
    </row>
    <row r="509" spans="1:9" x14ac:dyDescent="0.35">
      <c r="A509" s="1" t="s">
        <v>39</v>
      </c>
      <c r="B509" s="2" t="s">
        <v>45</v>
      </c>
      <c r="C509" s="2" t="s">
        <v>46</v>
      </c>
      <c r="D509" s="2" t="s">
        <v>44</v>
      </c>
      <c r="E509" s="8">
        <v>45677.416666666664</v>
      </c>
      <c r="F509" s="4">
        <v>4</v>
      </c>
      <c r="G509" s="5">
        <v>2700</v>
      </c>
      <c r="H509" s="6">
        <f t="shared" ref="H509:H517" si="113">G509*0.85</f>
        <v>2295</v>
      </c>
      <c r="I509" s="7">
        <f t="shared" ref="I509:I550" si="114">(1-H509)/G509+1</f>
        <v>0.15037037037037038</v>
      </c>
    </row>
    <row r="510" spans="1:9" x14ac:dyDescent="0.35">
      <c r="A510" s="1" t="s">
        <v>39</v>
      </c>
      <c r="B510" s="2" t="s">
        <v>47</v>
      </c>
      <c r="C510" s="2" t="s">
        <v>48</v>
      </c>
      <c r="D510" s="2" t="s">
        <v>44</v>
      </c>
      <c r="E510" s="8">
        <v>45677.416666666664</v>
      </c>
      <c r="F510" s="4">
        <v>4</v>
      </c>
      <c r="G510" s="5">
        <v>3600</v>
      </c>
      <c r="H510" s="6">
        <f t="shared" si="113"/>
        <v>3060</v>
      </c>
      <c r="I510" s="7">
        <f t="shared" si="114"/>
        <v>0.15027777777777773</v>
      </c>
    </row>
    <row r="511" spans="1:9" x14ac:dyDescent="0.35">
      <c r="A511" s="1" t="s">
        <v>39</v>
      </c>
      <c r="B511" s="2" t="s">
        <v>196</v>
      </c>
      <c r="C511" s="2" t="s">
        <v>197</v>
      </c>
      <c r="D511" s="2" t="s">
        <v>44</v>
      </c>
      <c r="E511" s="8">
        <v>45677.416666666664</v>
      </c>
      <c r="F511" s="4">
        <v>5</v>
      </c>
      <c r="G511" s="5">
        <v>4225</v>
      </c>
      <c r="H511" s="6">
        <f t="shared" si="113"/>
        <v>3591.25</v>
      </c>
      <c r="I511" s="7">
        <f t="shared" si="114"/>
        <v>0.15023668639053256</v>
      </c>
    </row>
    <row r="512" spans="1:9" x14ac:dyDescent="0.35">
      <c r="A512" s="1" t="s">
        <v>39</v>
      </c>
      <c r="B512" s="2" t="s">
        <v>274</v>
      </c>
      <c r="C512" s="2" t="s">
        <v>275</v>
      </c>
      <c r="D512" s="2" t="s">
        <v>44</v>
      </c>
      <c r="E512" s="8">
        <v>45677.416666666664</v>
      </c>
      <c r="F512" s="4">
        <v>5</v>
      </c>
      <c r="G512" s="5">
        <v>4500</v>
      </c>
      <c r="H512" s="6">
        <f t="shared" si="113"/>
        <v>3825</v>
      </c>
      <c r="I512" s="7">
        <f t="shared" si="114"/>
        <v>0.15022222222222226</v>
      </c>
    </row>
    <row r="513" spans="1:9" x14ac:dyDescent="0.35">
      <c r="A513" s="1" t="s">
        <v>39</v>
      </c>
      <c r="B513" s="2" t="s">
        <v>110</v>
      </c>
      <c r="C513" s="2" t="s">
        <v>111</v>
      </c>
      <c r="D513" s="2" t="s">
        <v>608</v>
      </c>
      <c r="E513" s="8">
        <v>45677.416666666664</v>
      </c>
      <c r="F513" s="4">
        <v>5</v>
      </c>
      <c r="G513" s="5">
        <v>3075</v>
      </c>
      <c r="H513" s="6">
        <f t="shared" si="113"/>
        <v>2613.75</v>
      </c>
      <c r="I513" s="7">
        <f t="shared" si="114"/>
        <v>0.15032520325203247</v>
      </c>
    </row>
    <row r="514" spans="1:9" x14ac:dyDescent="0.35">
      <c r="A514" s="1" t="s">
        <v>23</v>
      </c>
      <c r="B514" s="2" t="s">
        <v>375</v>
      </c>
      <c r="C514" s="2" t="s">
        <v>376</v>
      </c>
      <c r="D514" s="2" t="s">
        <v>44</v>
      </c>
      <c r="E514" s="8">
        <v>45677.4375</v>
      </c>
      <c r="F514" s="4">
        <v>3</v>
      </c>
      <c r="G514" s="5">
        <v>2195</v>
      </c>
      <c r="H514" s="6">
        <f t="shared" si="113"/>
        <v>1865.75</v>
      </c>
      <c r="I514" s="7">
        <f t="shared" si="114"/>
        <v>0.15045558086560362</v>
      </c>
    </row>
    <row r="515" spans="1:9" x14ac:dyDescent="0.35">
      <c r="A515" s="1" t="s">
        <v>53</v>
      </c>
      <c r="B515" s="2" t="s">
        <v>162</v>
      </c>
      <c r="C515" s="2" t="s">
        <v>163</v>
      </c>
      <c r="D515" s="2" t="s">
        <v>44</v>
      </c>
      <c r="E515" s="8">
        <v>45677.4375</v>
      </c>
      <c r="F515" s="4">
        <v>2</v>
      </c>
      <c r="G515" s="5">
        <v>1195</v>
      </c>
      <c r="H515" s="6">
        <f t="shared" si="113"/>
        <v>1015.75</v>
      </c>
      <c r="I515" s="7">
        <f t="shared" si="114"/>
        <v>0.15083682008368204</v>
      </c>
    </row>
    <row r="516" spans="1:9" x14ac:dyDescent="0.35">
      <c r="A516" s="1" t="s">
        <v>53</v>
      </c>
      <c r="B516" s="2" t="s">
        <v>282</v>
      </c>
      <c r="C516" s="2" t="s">
        <v>283</v>
      </c>
      <c r="D516" s="2" t="s">
        <v>44</v>
      </c>
      <c r="E516" s="8">
        <v>45677.4375</v>
      </c>
      <c r="F516" s="4">
        <v>5</v>
      </c>
      <c r="G516" s="5">
        <v>2995</v>
      </c>
      <c r="H516" s="6">
        <f t="shared" si="113"/>
        <v>2545.75</v>
      </c>
      <c r="I516" s="7">
        <f t="shared" si="114"/>
        <v>0.15033388981636064</v>
      </c>
    </row>
    <row r="517" spans="1:9" x14ac:dyDescent="0.35">
      <c r="A517" s="1" t="s">
        <v>53</v>
      </c>
      <c r="B517" s="2" t="s">
        <v>290</v>
      </c>
      <c r="C517" s="2" t="s">
        <v>291</v>
      </c>
      <c r="D517" s="2" t="s">
        <v>44</v>
      </c>
      <c r="E517" s="8">
        <v>45677.4375</v>
      </c>
      <c r="F517" s="4">
        <v>5</v>
      </c>
      <c r="G517" s="5">
        <v>2940</v>
      </c>
      <c r="H517" s="6">
        <f t="shared" si="113"/>
        <v>2499</v>
      </c>
      <c r="I517" s="7">
        <f t="shared" si="114"/>
        <v>0.15034013605442176</v>
      </c>
    </row>
    <row r="518" spans="1:9" x14ac:dyDescent="0.35">
      <c r="A518" s="1" t="s">
        <v>5</v>
      </c>
      <c r="B518" s="2" t="s">
        <v>6</v>
      </c>
      <c r="C518" s="2" t="s">
        <v>7</v>
      </c>
      <c r="D518" s="2" t="s">
        <v>607</v>
      </c>
      <c r="E518" s="8">
        <v>45678.375</v>
      </c>
      <c r="F518" s="4">
        <v>5</v>
      </c>
      <c r="G518" s="5">
        <v>2725</v>
      </c>
      <c r="H518" s="6">
        <f t="shared" ref="H518:H519" si="115">G518*0.6</f>
        <v>1635</v>
      </c>
      <c r="I518" s="7">
        <f t="shared" si="114"/>
        <v>0.40036697247706421</v>
      </c>
    </row>
    <row r="519" spans="1:9" x14ac:dyDescent="0.35">
      <c r="A519" s="1" t="s">
        <v>23</v>
      </c>
      <c r="B519" s="2" t="s">
        <v>417</v>
      </c>
      <c r="C519" s="2" t="s">
        <v>418</v>
      </c>
      <c r="D519" s="2" t="s">
        <v>44</v>
      </c>
      <c r="E519" s="8">
        <v>45679.375</v>
      </c>
      <c r="F519" s="4">
        <v>3</v>
      </c>
      <c r="G519" s="5">
        <v>2195</v>
      </c>
      <c r="H519" s="6">
        <f t="shared" si="115"/>
        <v>1317</v>
      </c>
      <c r="I519" s="7">
        <f t="shared" si="114"/>
        <v>0.40045558086560362</v>
      </c>
    </row>
    <row r="520" spans="1:9" x14ac:dyDescent="0.35">
      <c r="A520" s="1" t="s">
        <v>53</v>
      </c>
      <c r="B520" s="2" t="s">
        <v>308</v>
      </c>
      <c r="C520" s="2" t="s">
        <v>309</v>
      </c>
      <c r="D520" s="2" t="s">
        <v>44</v>
      </c>
      <c r="E520" s="8">
        <v>45679.4375</v>
      </c>
      <c r="F520" s="4">
        <v>3</v>
      </c>
      <c r="G520" s="5">
        <v>1795</v>
      </c>
      <c r="H520" s="6">
        <f t="shared" ref="H520:H521" si="116">G520*0.85</f>
        <v>1525.75</v>
      </c>
      <c r="I520" s="7">
        <f t="shared" si="114"/>
        <v>0.15055710306406689</v>
      </c>
    </row>
    <row r="521" spans="1:9" x14ac:dyDescent="0.35">
      <c r="A521" s="1" t="s">
        <v>53</v>
      </c>
      <c r="B521" s="2" t="s">
        <v>310</v>
      </c>
      <c r="C521" s="2" t="s">
        <v>311</v>
      </c>
      <c r="D521" s="2" t="s">
        <v>44</v>
      </c>
      <c r="E521" s="8">
        <v>45679.4375</v>
      </c>
      <c r="F521" s="4">
        <v>3</v>
      </c>
      <c r="G521" s="5">
        <v>1860</v>
      </c>
      <c r="H521" s="6">
        <f t="shared" si="116"/>
        <v>1581</v>
      </c>
      <c r="I521" s="7">
        <f t="shared" si="114"/>
        <v>0.15053763440860213</v>
      </c>
    </row>
    <row r="522" spans="1:9" x14ac:dyDescent="0.35">
      <c r="A522" s="1" t="s">
        <v>23</v>
      </c>
      <c r="B522" s="2" t="s">
        <v>78</v>
      </c>
      <c r="C522" s="2" t="s">
        <v>79</v>
      </c>
      <c r="D522" s="2" t="s">
        <v>607</v>
      </c>
      <c r="E522" s="8">
        <v>45680.375</v>
      </c>
      <c r="F522" s="4">
        <v>2</v>
      </c>
      <c r="G522" s="5">
        <v>1345</v>
      </c>
      <c r="H522" s="6">
        <f t="shared" ref="H522:H532" si="117">G522*0.6</f>
        <v>807</v>
      </c>
      <c r="I522" s="7">
        <f t="shared" si="114"/>
        <v>0.40074349442379187</v>
      </c>
    </row>
    <row r="523" spans="1:9" x14ac:dyDescent="0.35">
      <c r="A523" s="1" t="s">
        <v>16</v>
      </c>
      <c r="B523" s="2" t="s">
        <v>171</v>
      </c>
      <c r="C523" s="2" t="s">
        <v>172</v>
      </c>
      <c r="D523" s="2" t="s">
        <v>607</v>
      </c>
      <c r="E523" s="8">
        <v>45681.375</v>
      </c>
      <c r="F523" s="4">
        <v>1</v>
      </c>
      <c r="G523" s="5">
        <v>395</v>
      </c>
      <c r="H523" s="6">
        <f t="shared" si="117"/>
        <v>237</v>
      </c>
      <c r="I523" s="7">
        <f t="shared" si="114"/>
        <v>0.40253164556962029</v>
      </c>
    </row>
    <row r="524" spans="1:9" x14ac:dyDescent="0.35">
      <c r="A524" s="1" t="s">
        <v>5</v>
      </c>
      <c r="B524" s="2" t="s">
        <v>88</v>
      </c>
      <c r="C524" s="2" t="s">
        <v>89</v>
      </c>
      <c r="D524" s="2" t="s">
        <v>610</v>
      </c>
      <c r="E524" s="8">
        <v>45684.375</v>
      </c>
      <c r="F524" s="4">
        <v>3</v>
      </c>
      <c r="G524" s="5">
        <v>1845</v>
      </c>
      <c r="H524" s="6">
        <f t="shared" si="117"/>
        <v>1107</v>
      </c>
      <c r="I524" s="7">
        <f t="shared" si="114"/>
        <v>0.40054200542005425</v>
      </c>
    </row>
    <row r="525" spans="1:9" x14ac:dyDescent="0.35">
      <c r="A525" s="1" t="s">
        <v>5</v>
      </c>
      <c r="B525" s="2" t="s">
        <v>90</v>
      </c>
      <c r="C525" s="2" t="s">
        <v>91</v>
      </c>
      <c r="D525" s="2" t="s">
        <v>610</v>
      </c>
      <c r="E525" s="8">
        <v>45684.375</v>
      </c>
      <c r="F525" s="4">
        <v>1</v>
      </c>
      <c r="G525" s="5">
        <v>845</v>
      </c>
      <c r="H525" s="6">
        <f t="shared" si="117"/>
        <v>507</v>
      </c>
      <c r="I525" s="7">
        <f t="shared" si="114"/>
        <v>0.40118343195266271</v>
      </c>
    </row>
    <row r="526" spans="1:9" x14ac:dyDescent="0.35">
      <c r="A526" s="1" t="s">
        <v>5</v>
      </c>
      <c r="B526" s="2" t="s">
        <v>92</v>
      </c>
      <c r="C526" s="2" t="s">
        <v>93</v>
      </c>
      <c r="D526" s="2" t="s">
        <v>610</v>
      </c>
      <c r="E526" s="8">
        <v>45684.375</v>
      </c>
      <c r="F526" s="4">
        <v>3</v>
      </c>
      <c r="G526" s="5">
        <v>1845</v>
      </c>
      <c r="H526" s="6">
        <f t="shared" si="117"/>
        <v>1107</v>
      </c>
      <c r="I526" s="7">
        <f t="shared" si="114"/>
        <v>0.40054200542005425</v>
      </c>
    </row>
    <row r="527" spans="1:9" x14ac:dyDescent="0.35">
      <c r="A527" s="1" t="s">
        <v>23</v>
      </c>
      <c r="B527" s="2" t="s">
        <v>86</v>
      </c>
      <c r="C527" s="2" t="s">
        <v>87</v>
      </c>
      <c r="D527" s="2" t="s">
        <v>610</v>
      </c>
      <c r="E527" s="8">
        <v>45684.375</v>
      </c>
      <c r="F527" s="4">
        <v>3</v>
      </c>
      <c r="G527" s="5">
        <v>1945</v>
      </c>
      <c r="H527" s="6">
        <f t="shared" si="117"/>
        <v>1167</v>
      </c>
      <c r="I527" s="7">
        <f t="shared" si="114"/>
        <v>0.40051413881748077</v>
      </c>
    </row>
    <row r="528" spans="1:9" x14ac:dyDescent="0.35">
      <c r="A528" s="1" t="s">
        <v>5</v>
      </c>
      <c r="B528" s="2" t="s">
        <v>556</v>
      </c>
      <c r="C528" s="2" t="s">
        <v>557</v>
      </c>
      <c r="D528" s="2" t="s">
        <v>607</v>
      </c>
      <c r="E528" s="8">
        <v>45684.375</v>
      </c>
      <c r="F528" s="4">
        <v>3</v>
      </c>
      <c r="G528" s="5">
        <v>1350</v>
      </c>
      <c r="H528" s="6">
        <f t="shared" si="117"/>
        <v>810</v>
      </c>
      <c r="I528" s="7">
        <f t="shared" si="114"/>
        <v>0.40074074074074073</v>
      </c>
    </row>
    <row r="529" spans="1:9" x14ac:dyDescent="0.35">
      <c r="A529" s="1" t="s">
        <v>5</v>
      </c>
      <c r="B529" s="2" t="s">
        <v>558</v>
      </c>
      <c r="C529" s="2" t="s">
        <v>559</v>
      </c>
      <c r="D529" s="2" t="s">
        <v>612</v>
      </c>
      <c r="E529" s="8">
        <v>45684.375</v>
      </c>
      <c r="F529" s="4">
        <v>3</v>
      </c>
      <c r="G529" s="5">
        <v>1649</v>
      </c>
      <c r="H529" s="6">
        <f t="shared" si="117"/>
        <v>989.4</v>
      </c>
      <c r="I529" s="7">
        <f t="shared" si="114"/>
        <v>0.40060642813826564</v>
      </c>
    </row>
    <row r="530" spans="1:9" x14ac:dyDescent="0.35">
      <c r="A530" s="1" t="s">
        <v>5</v>
      </c>
      <c r="B530" s="2" t="s">
        <v>560</v>
      </c>
      <c r="C530" s="2" t="s">
        <v>561</v>
      </c>
      <c r="D530" s="2" t="s">
        <v>608</v>
      </c>
      <c r="E530" s="8">
        <v>45684.375</v>
      </c>
      <c r="F530" s="4">
        <v>1</v>
      </c>
      <c r="G530" s="5">
        <v>795</v>
      </c>
      <c r="H530" s="6">
        <f t="shared" si="117"/>
        <v>477</v>
      </c>
      <c r="I530" s="7">
        <f t="shared" si="114"/>
        <v>0.40125786163522015</v>
      </c>
    </row>
    <row r="531" spans="1:9" x14ac:dyDescent="0.35">
      <c r="A531" s="1" t="s">
        <v>181</v>
      </c>
      <c r="B531" s="2" t="s">
        <v>182</v>
      </c>
      <c r="C531" s="2" t="s">
        <v>183</v>
      </c>
      <c r="D531" s="2" t="s">
        <v>607</v>
      </c>
      <c r="E531" s="8">
        <v>45684.375</v>
      </c>
      <c r="F531" s="4">
        <v>5</v>
      </c>
      <c r="G531" s="5">
        <v>2595</v>
      </c>
      <c r="H531" s="6">
        <f t="shared" si="117"/>
        <v>1557</v>
      </c>
      <c r="I531" s="7">
        <f t="shared" si="114"/>
        <v>0.40038535645472062</v>
      </c>
    </row>
    <row r="532" spans="1:9" x14ac:dyDescent="0.35">
      <c r="A532" s="1" t="s">
        <v>212</v>
      </c>
      <c r="B532" s="2" t="s">
        <v>562</v>
      </c>
      <c r="C532" s="2" t="s">
        <v>563</v>
      </c>
      <c r="D532" s="2" t="s">
        <v>607</v>
      </c>
      <c r="E532" s="8">
        <v>45684.375</v>
      </c>
      <c r="F532" s="4">
        <v>3</v>
      </c>
      <c r="G532" s="5">
        <v>2695</v>
      </c>
      <c r="H532" s="6">
        <f t="shared" si="117"/>
        <v>1617</v>
      </c>
      <c r="I532" s="7">
        <f t="shared" si="114"/>
        <v>0.40037105751391466</v>
      </c>
    </row>
    <row r="533" spans="1:9" x14ac:dyDescent="0.35">
      <c r="A533" s="1" t="s">
        <v>39</v>
      </c>
      <c r="B533" s="2" t="s">
        <v>104</v>
      </c>
      <c r="C533" s="2" t="s">
        <v>105</v>
      </c>
      <c r="D533" s="2" t="s">
        <v>44</v>
      </c>
      <c r="E533" s="8">
        <v>45684.375</v>
      </c>
      <c r="F533" s="4">
        <v>4</v>
      </c>
      <c r="G533" s="5">
        <v>3600</v>
      </c>
      <c r="H533" s="6">
        <f t="shared" ref="H533:H550" si="118">G533*0.85</f>
        <v>3060</v>
      </c>
      <c r="I533" s="7">
        <f t="shared" si="114"/>
        <v>0.15027777777777773</v>
      </c>
    </row>
    <row r="534" spans="1:9" x14ac:dyDescent="0.35">
      <c r="A534" s="1" t="s">
        <v>39</v>
      </c>
      <c r="B534" s="2" t="s">
        <v>40</v>
      </c>
      <c r="C534" s="2" t="s">
        <v>41</v>
      </c>
      <c r="D534" s="2" t="s">
        <v>44</v>
      </c>
      <c r="E534" s="8">
        <v>45684.375</v>
      </c>
      <c r="F534" s="4">
        <v>5</v>
      </c>
      <c r="G534" s="5">
        <v>4000</v>
      </c>
      <c r="H534" s="6">
        <f t="shared" si="118"/>
        <v>3400</v>
      </c>
      <c r="I534" s="7">
        <f t="shared" si="114"/>
        <v>0.15024999999999999</v>
      </c>
    </row>
    <row r="535" spans="1:9" x14ac:dyDescent="0.35">
      <c r="A535" s="1" t="s">
        <v>39</v>
      </c>
      <c r="B535" s="2" t="s">
        <v>114</v>
      </c>
      <c r="C535" s="2" t="s">
        <v>115</v>
      </c>
      <c r="D535" s="2" t="s">
        <v>44</v>
      </c>
      <c r="E535" s="8">
        <v>45684.416666666664</v>
      </c>
      <c r="F535" s="4">
        <v>4</v>
      </c>
      <c r="G535" s="5">
        <v>3600</v>
      </c>
      <c r="H535" s="6">
        <f t="shared" si="118"/>
        <v>3060</v>
      </c>
      <c r="I535" s="7">
        <f t="shared" si="114"/>
        <v>0.15027777777777773</v>
      </c>
    </row>
    <row r="536" spans="1:9" x14ac:dyDescent="0.35">
      <c r="A536" s="1" t="s">
        <v>39</v>
      </c>
      <c r="B536" s="2" t="s">
        <v>108</v>
      </c>
      <c r="C536" s="2" t="s">
        <v>109</v>
      </c>
      <c r="D536" s="2" t="s">
        <v>44</v>
      </c>
      <c r="E536" s="8">
        <v>45684.416666666664</v>
      </c>
      <c r="F536" s="4">
        <v>4</v>
      </c>
      <c r="G536" s="5">
        <v>3600</v>
      </c>
      <c r="H536" s="6">
        <f t="shared" si="118"/>
        <v>3060</v>
      </c>
      <c r="I536" s="7">
        <f t="shared" si="114"/>
        <v>0.15027777777777773</v>
      </c>
    </row>
    <row r="537" spans="1:9" x14ac:dyDescent="0.35">
      <c r="A537" s="1" t="s">
        <v>39</v>
      </c>
      <c r="B537" s="2" t="s">
        <v>198</v>
      </c>
      <c r="C537" s="2" t="s">
        <v>199</v>
      </c>
      <c r="D537" s="2" t="s">
        <v>44</v>
      </c>
      <c r="E537" s="8">
        <v>45684.416666666664</v>
      </c>
      <c r="F537" s="4">
        <v>5</v>
      </c>
      <c r="G537" s="5">
        <v>3600</v>
      </c>
      <c r="H537" s="6">
        <f t="shared" si="118"/>
        <v>3060</v>
      </c>
      <c r="I537" s="7">
        <f t="shared" si="114"/>
        <v>0.15027777777777773</v>
      </c>
    </row>
    <row r="538" spans="1:9" x14ac:dyDescent="0.35">
      <c r="A538" s="1" t="s">
        <v>39</v>
      </c>
      <c r="B538" s="2" t="s">
        <v>49</v>
      </c>
      <c r="C538" s="2" t="s">
        <v>50</v>
      </c>
      <c r="D538" s="2" t="s">
        <v>44</v>
      </c>
      <c r="E538" s="8">
        <v>45684.416666666664</v>
      </c>
      <c r="F538" s="4">
        <v>4</v>
      </c>
      <c r="G538" s="5">
        <v>3800</v>
      </c>
      <c r="H538" s="6">
        <f t="shared" si="118"/>
        <v>3230</v>
      </c>
      <c r="I538" s="7">
        <f t="shared" si="114"/>
        <v>0.15026315789473688</v>
      </c>
    </row>
    <row r="539" spans="1:9" x14ac:dyDescent="0.35">
      <c r="A539" s="1" t="s">
        <v>39</v>
      </c>
      <c r="B539" s="2" t="s">
        <v>40</v>
      </c>
      <c r="C539" s="2" t="s">
        <v>41</v>
      </c>
      <c r="D539" s="2" t="s">
        <v>608</v>
      </c>
      <c r="E539" s="8">
        <v>45684.416666666664</v>
      </c>
      <c r="F539" s="4">
        <v>5</v>
      </c>
      <c r="G539" s="5">
        <v>4000</v>
      </c>
      <c r="H539" s="6">
        <f t="shared" si="118"/>
        <v>3400</v>
      </c>
      <c r="I539" s="7">
        <f t="shared" si="114"/>
        <v>0.15024999999999999</v>
      </c>
    </row>
    <row r="540" spans="1:9" x14ac:dyDescent="0.35">
      <c r="A540" s="1" t="s">
        <v>166</v>
      </c>
      <c r="B540" s="2" t="s">
        <v>564</v>
      </c>
      <c r="C540" s="2" t="s">
        <v>565</v>
      </c>
      <c r="D540" s="2" t="s">
        <v>44</v>
      </c>
      <c r="E540" s="8">
        <v>45684.4375</v>
      </c>
      <c r="F540" s="4">
        <v>2</v>
      </c>
      <c r="G540" s="5">
        <v>1895</v>
      </c>
      <c r="H540" s="6">
        <f t="shared" si="118"/>
        <v>1610.75</v>
      </c>
      <c r="I540" s="7">
        <f t="shared" si="114"/>
        <v>0.15052770448548813</v>
      </c>
    </row>
    <row r="541" spans="1:9" x14ac:dyDescent="0.35">
      <c r="A541" s="1" t="s">
        <v>53</v>
      </c>
      <c r="B541" s="2" t="s">
        <v>566</v>
      </c>
      <c r="C541" s="2" t="s">
        <v>567</v>
      </c>
      <c r="D541" s="2" t="s">
        <v>44</v>
      </c>
      <c r="E541" s="8">
        <v>45684.4375</v>
      </c>
      <c r="F541" s="4">
        <v>5</v>
      </c>
      <c r="G541" s="5">
        <v>2390</v>
      </c>
      <c r="H541" s="6">
        <f t="shared" si="118"/>
        <v>2031.5</v>
      </c>
      <c r="I541" s="7">
        <f t="shared" si="114"/>
        <v>0.15041841004184098</v>
      </c>
    </row>
    <row r="542" spans="1:9" x14ac:dyDescent="0.35">
      <c r="A542" s="1" t="s">
        <v>53</v>
      </c>
      <c r="B542" s="2" t="s">
        <v>568</v>
      </c>
      <c r="C542" s="2" t="s">
        <v>569</v>
      </c>
      <c r="D542" s="2" t="s">
        <v>44</v>
      </c>
      <c r="E542" s="8">
        <v>45684.4375</v>
      </c>
      <c r="F542" s="4">
        <v>5</v>
      </c>
      <c r="G542" s="5">
        <v>2390</v>
      </c>
      <c r="H542" s="6">
        <f t="shared" si="118"/>
        <v>2031.5</v>
      </c>
      <c r="I542" s="7">
        <f t="shared" si="114"/>
        <v>0.15041841004184098</v>
      </c>
    </row>
    <row r="543" spans="1:9" x14ac:dyDescent="0.35">
      <c r="A543" s="1" t="s">
        <v>39</v>
      </c>
      <c r="B543" s="2" t="s">
        <v>136</v>
      </c>
      <c r="C543" s="2" t="s">
        <v>137</v>
      </c>
      <c r="D543" s="2" t="s">
        <v>44</v>
      </c>
      <c r="E543" s="8">
        <v>45684.4375</v>
      </c>
      <c r="F543" s="4">
        <v>5</v>
      </c>
      <c r="G543" s="5">
        <v>2995</v>
      </c>
      <c r="H543" s="6">
        <f t="shared" si="118"/>
        <v>2545.75</v>
      </c>
      <c r="I543" s="7">
        <f t="shared" si="114"/>
        <v>0.15033388981636064</v>
      </c>
    </row>
    <row r="544" spans="1:9" x14ac:dyDescent="0.35">
      <c r="A544" s="1" t="s">
        <v>39</v>
      </c>
      <c r="B544" s="2" t="s">
        <v>138</v>
      </c>
      <c r="C544" s="2" t="s">
        <v>139</v>
      </c>
      <c r="D544" s="2" t="s">
        <v>44</v>
      </c>
      <c r="E544" s="8">
        <v>45684.4375</v>
      </c>
      <c r="F544" s="4">
        <v>5</v>
      </c>
      <c r="G544" s="5">
        <v>2995</v>
      </c>
      <c r="H544" s="6">
        <f t="shared" si="118"/>
        <v>2545.75</v>
      </c>
      <c r="I544" s="7">
        <f t="shared" si="114"/>
        <v>0.15033388981636064</v>
      </c>
    </row>
    <row r="545" spans="1:9" x14ac:dyDescent="0.35">
      <c r="A545" s="1" t="s">
        <v>39</v>
      </c>
      <c r="B545" s="2" t="s">
        <v>140</v>
      </c>
      <c r="C545" s="2" t="s">
        <v>141</v>
      </c>
      <c r="D545" s="2" t="s">
        <v>44</v>
      </c>
      <c r="E545" s="8">
        <v>45684.4375</v>
      </c>
      <c r="F545" s="4">
        <v>5</v>
      </c>
      <c r="G545" s="5">
        <v>2995</v>
      </c>
      <c r="H545" s="6">
        <f t="shared" si="118"/>
        <v>2545.75</v>
      </c>
      <c r="I545" s="7">
        <f t="shared" si="114"/>
        <v>0.15033388981636064</v>
      </c>
    </row>
    <row r="546" spans="1:9" x14ac:dyDescent="0.35">
      <c r="A546" s="1" t="s">
        <v>23</v>
      </c>
      <c r="B546" s="2" t="s">
        <v>26</v>
      </c>
      <c r="C546" s="2" t="s">
        <v>27</v>
      </c>
      <c r="D546" s="2" t="s">
        <v>44</v>
      </c>
      <c r="E546" s="8">
        <v>45685.4375</v>
      </c>
      <c r="F546" s="4">
        <v>3</v>
      </c>
      <c r="G546" s="5">
        <v>2195</v>
      </c>
      <c r="H546" s="6">
        <f t="shared" si="118"/>
        <v>1865.75</v>
      </c>
      <c r="I546" s="7">
        <f t="shared" si="114"/>
        <v>0.15045558086560362</v>
      </c>
    </row>
    <row r="547" spans="1:9" x14ac:dyDescent="0.35">
      <c r="A547" s="1" t="s">
        <v>53</v>
      </c>
      <c r="B547" s="2" t="s">
        <v>62</v>
      </c>
      <c r="C547" s="2" t="s">
        <v>63</v>
      </c>
      <c r="D547" s="2" t="s">
        <v>44</v>
      </c>
      <c r="E547" s="8">
        <v>45685.4375</v>
      </c>
      <c r="F547" s="4">
        <v>4</v>
      </c>
      <c r="G547" s="5">
        <v>2875</v>
      </c>
      <c r="H547" s="6">
        <f t="shared" si="118"/>
        <v>2443.75</v>
      </c>
      <c r="I547" s="7">
        <f t="shared" si="114"/>
        <v>0.15034782608695652</v>
      </c>
    </row>
    <row r="548" spans="1:9" x14ac:dyDescent="0.35">
      <c r="A548" s="1" t="s">
        <v>53</v>
      </c>
      <c r="B548" s="2" t="s">
        <v>64</v>
      </c>
      <c r="C548" s="2" t="s">
        <v>65</v>
      </c>
      <c r="D548" s="2" t="s">
        <v>44</v>
      </c>
      <c r="E548" s="8">
        <v>45685.4375</v>
      </c>
      <c r="F548" s="4">
        <v>4</v>
      </c>
      <c r="G548" s="5">
        <v>2875</v>
      </c>
      <c r="H548" s="6">
        <f t="shared" si="118"/>
        <v>2443.75</v>
      </c>
      <c r="I548" s="7">
        <f t="shared" si="114"/>
        <v>0.15034782608695652</v>
      </c>
    </row>
    <row r="549" spans="1:9" x14ac:dyDescent="0.35">
      <c r="A549" s="1" t="s">
        <v>53</v>
      </c>
      <c r="B549" s="2" t="s">
        <v>66</v>
      </c>
      <c r="C549" s="2" t="s">
        <v>67</v>
      </c>
      <c r="D549" s="2" t="s">
        <v>44</v>
      </c>
      <c r="E549" s="8">
        <v>45685.4375</v>
      </c>
      <c r="F549" s="4">
        <v>4</v>
      </c>
      <c r="G549" s="5">
        <v>2875</v>
      </c>
      <c r="H549" s="6">
        <f t="shared" si="118"/>
        <v>2443.75</v>
      </c>
      <c r="I549" s="7">
        <f t="shared" si="114"/>
        <v>0.15034782608695652</v>
      </c>
    </row>
    <row r="550" spans="1:9" x14ac:dyDescent="0.35">
      <c r="A550" s="1" t="s">
        <v>23</v>
      </c>
      <c r="B550" s="2" t="s">
        <v>278</v>
      </c>
      <c r="C550" s="2" t="s">
        <v>279</v>
      </c>
      <c r="D550" s="2" t="s">
        <v>44</v>
      </c>
      <c r="E550" s="8">
        <v>45686.416666666664</v>
      </c>
      <c r="F550" s="4">
        <v>3</v>
      </c>
      <c r="G550" s="5">
        <v>2195</v>
      </c>
      <c r="H550" s="6">
        <f t="shared" si="118"/>
        <v>1865.75</v>
      </c>
      <c r="I550" s="7">
        <f t="shared" si="114"/>
        <v>0.15045558086560362</v>
      </c>
    </row>
    <row r="551" spans="1:9" x14ac:dyDescent="0.35">
      <c r="A551" s="1" t="s">
        <v>5</v>
      </c>
      <c r="B551" s="2" t="s">
        <v>233</v>
      </c>
      <c r="C551" s="2" t="s">
        <v>234</v>
      </c>
      <c r="D551" s="2" t="s">
        <v>607</v>
      </c>
      <c r="E551" s="8">
        <v>45688.375</v>
      </c>
      <c r="F551" s="4">
        <v>1</v>
      </c>
      <c r="G551" s="5">
        <v>795</v>
      </c>
      <c r="H551" s="6">
        <f>G551*0.6</f>
        <v>477</v>
      </c>
      <c r="I551" s="7">
        <f>(1-H551)/G551+1</f>
        <v>0.40125786163522015</v>
      </c>
    </row>
    <row r="552" spans="1:9" x14ac:dyDescent="0.35">
      <c r="A552" s="1" t="s">
        <v>16</v>
      </c>
      <c r="B552" s="2" t="s">
        <v>17</v>
      </c>
      <c r="C552" s="2" t="s">
        <v>18</v>
      </c>
      <c r="D552" s="2" t="s">
        <v>607</v>
      </c>
      <c r="E552" s="8">
        <v>45690.375</v>
      </c>
      <c r="F552" s="4">
        <v>2</v>
      </c>
      <c r="G552" s="5">
        <v>895</v>
      </c>
      <c r="H552" s="6">
        <f t="shared" ref="H552:H557" si="119">G552*0.6</f>
        <v>537</v>
      </c>
      <c r="I552" s="7">
        <f t="shared" ref="I552:I575" si="120">(1-H552)/G552+1</f>
        <v>0.40111731843575416</v>
      </c>
    </row>
    <row r="553" spans="1:9" x14ac:dyDescent="0.35">
      <c r="A553" s="1" t="s">
        <v>23</v>
      </c>
      <c r="B553" s="2" t="s">
        <v>86</v>
      </c>
      <c r="C553" s="2" t="s">
        <v>87</v>
      </c>
      <c r="D553" s="2" t="s">
        <v>607</v>
      </c>
      <c r="E553" s="8">
        <v>45691.375</v>
      </c>
      <c r="F553" s="4">
        <v>3</v>
      </c>
      <c r="G553" s="5">
        <v>1945</v>
      </c>
      <c r="H553" s="6">
        <f t="shared" si="119"/>
        <v>1167</v>
      </c>
      <c r="I553" s="7">
        <f t="shared" si="120"/>
        <v>0.40051413881748077</v>
      </c>
    </row>
    <row r="554" spans="1:9" x14ac:dyDescent="0.35">
      <c r="A554" s="1" t="s">
        <v>5</v>
      </c>
      <c r="B554" s="2" t="s">
        <v>570</v>
      </c>
      <c r="C554" s="2" t="s">
        <v>571</v>
      </c>
      <c r="D554" s="2" t="s">
        <v>607</v>
      </c>
      <c r="E554" s="8">
        <v>45691.375</v>
      </c>
      <c r="F554" s="4">
        <v>3</v>
      </c>
      <c r="G554" s="5">
        <v>1545</v>
      </c>
      <c r="H554" s="6">
        <f t="shared" si="119"/>
        <v>927</v>
      </c>
      <c r="I554" s="7">
        <f t="shared" si="120"/>
        <v>0.40064724919093853</v>
      </c>
    </row>
    <row r="555" spans="1:9" x14ac:dyDescent="0.35">
      <c r="A555" s="1" t="s">
        <v>5</v>
      </c>
      <c r="B555" s="2" t="s">
        <v>237</v>
      </c>
      <c r="C555" s="2" t="s">
        <v>238</v>
      </c>
      <c r="D555" s="2" t="s">
        <v>607</v>
      </c>
      <c r="E555" s="8">
        <v>45691.375</v>
      </c>
      <c r="F555" s="4">
        <v>2</v>
      </c>
      <c r="G555" s="5">
        <v>1395</v>
      </c>
      <c r="H555" s="6">
        <f t="shared" si="119"/>
        <v>837</v>
      </c>
      <c r="I555" s="7">
        <f t="shared" si="120"/>
        <v>0.40071684587813616</v>
      </c>
    </row>
    <row r="556" spans="1:9" x14ac:dyDescent="0.35">
      <c r="A556" s="1" t="s">
        <v>30</v>
      </c>
      <c r="B556" s="2" t="s">
        <v>449</v>
      </c>
      <c r="C556" s="2" t="s">
        <v>450</v>
      </c>
      <c r="D556" s="2" t="s">
        <v>607</v>
      </c>
      <c r="E556" s="8">
        <v>45691.375</v>
      </c>
      <c r="F556" s="4">
        <v>1</v>
      </c>
      <c r="G556" s="5">
        <v>595</v>
      </c>
      <c r="H556" s="6">
        <f t="shared" si="119"/>
        <v>357</v>
      </c>
      <c r="I556" s="7">
        <f t="shared" si="120"/>
        <v>0.40168067226890758</v>
      </c>
    </row>
    <row r="557" spans="1:9" x14ac:dyDescent="0.35">
      <c r="A557" s="1" t="s">
        <v>166</v>
      </c>
      <c r="B557" s="2" t="s">
        <v>572</v>
      </c>
      <c r="C557" s="2" t="s">
        <v>573</v>
      </c>
      <c r="D557" s="2" t="s">
        <v>44</v>
      </c>
      <c r="E557" s="8">
        <v>45691.375</v>
      </c>
      <c r="F557" s="4">
        <v>2</v>
      </c>
      <c r="G557" s="5">
        <v>1595</v>
      </c>
      <c r="H557" s="6">
        <f t="shared" si="119"/>
        <v>957</v>
      </c>
      <c r="I557" s="7">
        <f t="shared" si="120"/>
        <v>0.40062695924764891</v>
      </c>
    </row>
    <row r="558" spans="1:9" x14ac:dyDescent="0.35">
      <c r="A558" s="1" t="s">
        <v>39</v>
      </c>
      <c r="B558" s="2" t="s">
        <v>574</v>
      </c>
      <c r="C558" s="2" t="s">
        <v>575</v>
      </c>
      <c r="D558" s="2" t="s">
        <v>44</v>
      </c>
      <c r="E558" s="8">
        <v>45691.375</v>
      </c>
      <c r="F558" s="4">
        <v>2</v>
      </c>
      <c r="G558" s="5">
        <v>1800</v>
      </c>
      <c r="H558" s="6">
        <f t="shared" ref="H558:H573" si="121">G558*0.85</f>
        <v>1530</v>
      </c>
      <c r="I558" s="7">
        <f t="shared" si="120"/>
        <v>0.15055555555555555</v>
      </c>
    </row>
    <row r="559" spans="1:9" x14ac:dyDescent="0.35">
      <c r="A559" s="1" t="s">
        <v>39</v>
      </c>
      <c r="B559" s="2" t="s">
        <v>198</v>
      </c>
      <c r="C559" s="2" t="s">
        <v>199</v>
      </c>
      <c r="D559" s="2" t="s">
        <v>44</v>
      </c>
      <c r="E559" s="8">
        <v>45691.375</v>
      </c>
      <c r="F559" s="4">
        <v>5</v>
      </c>
      <c r="G559" s="5">
        <v>3600</v>
      </c>
      <c r="H559" s="6">
        <f t="shared" si="121"/>
        <v>3060</v>
      </c>
      <c r="I559" s="7">
        <f t="shared" si="120"/>
        <v>0.15027777777777773</v>
      </c>
    </row>
    <row r="560" spans="1:9" x14ac:dyDescent="0.35">
      <c r="A560" s="1" t="s">
        <v>39</v>
      </c>
      <c r="B560" s="2" t="s">
        <v>42</v>
      </c>
      <c r="C560" s="2" t="s">
        <v>43</v>
      </c>
      <c r="D560" s="2" t="s">
        <v>44</v>
      </c>
      <c r="E560" s="8">
        <v>45691.416666666664</v>
      </c>
      <c r="F560" s="4">
        <v>5</v>
      </c>
      <c r="G560" s="5">
        <v>3600</v>
      </c>
      <c r="H560" s="6">
        <f t="shared" si="121"/>
        <v>3060</v>
      </c>
      <c r="I560" s="7">
        <f t="shared" si="120"/>
        <v>0.15027777777777773</v>
      </c>
    </row>
    <row r="561" spans="1:9" x14ac:dyDescent="0.35">
      <c r="A561" s="1" t="s">
        <v>39</v>
      </c>
      <c r="B561" s="2" t="s">
        <v>104</v>
      </c>
      <c r="C561" s="2" t="s">
        <v>105</v>
      </c>
      <c r="D561" s="2" t="s">
        <v>44</v>
      </c>
      <c r="E561" s="8">
        <v>45691.416666666664</v>
      </c>
      <c r="F561" s="4">
        <v>4</v>
      </c>
      <c r="G561" s="5">
        <v>3600</v>
      </c>
      <c r="H561" s="6">
        <f t="shared" si="121"/>
        <v>3060</v>
      </c>
      <c r="I561" s="7">
        <f t="shared" si="120"/>
        <v>0.15027777777777773</v>
      </c>
    </row>
    <row r="562" spans="1:9" x14ac:dyDescent="0.35">
      <c r="A562" s="1" t="s">
        <v>39</v>
      </c>
      <c r="B562" s="2" t="s">
        <v>337</v>
      </c>
      <c r="C562" s="2" t="s">
        <v>338</v>
      </c>
      <c r="D562" s="2" t="s">
        <v>44</v>
      </c>
      <c r="E562" s="8">
        <v>45691.416666666664</v>
      </c>
      <c r="F562" s="4">
        <v>4</v>
      </c>
      <c r="G562" s="5">
        <v>3600</v>
      </c>
      <c r="H562" s="6">
        <f t="shared" si="121"/>
        <v>3060</v>
      </c>
      <c r="I562" s="7">
        <f t="shared" si="120"/>
        <v>0.15027777777777773</v>
      </c>
    </row>
    <row r="563" spans="1:9" x14ac:dyDescent="0.35">
      <c r="A563" s="1" t="s">
        <v>39</v>
      </c>
      <c r="B563" s="2" t="s">
        <v>110</v>
      </c>
      <c r="C563" s="2" t="s">
        <v>111</v>
      </c>
      <c r="D563" s="2" t="s">
        <v>44</v>
      </c>
      <c r="E563" s="8">
        <v>45691.416666666664</v>
      </c>
      <c r="F563" s="4">
        <v>5</v>
      </c>
      <c r="G563" s="5">
        <v>3075</v>
      </c>
      <c r="H563" s="6">
        <f t="shared" si="121"/>
        <v>2613.75</v>
      </c>
      <c r="I563" s="7">
        <f t="shared" si="120"/>
        <v>0.15032520325203247</v>
      </c>
    </row>
    <row r="564" spans="1:9" x14ac:dyDescent="0.35">
      <c r="A564" s="1" t="s">
        <v>39</v>
      </c>
      <c r="B564" s="2" t="s">
        <v>272</v>
      </c>
      <c r="C564" s="2" t="s">
        <v>273</v>
      </c>
      <c r="D564" s="2" t="s">
        <v>44</v>
      </c>
      <c r="E564" s="8">
        <v>45691.416666666664</v>
      </c>
      <c r="F564" s="4">
        <v>4</v>
      </c>
      <c r="G564" s="5">
        <v>3600</v>
      </c>
      <c r="H564" s="6">
        <f t="shared" si="121"/>
        <v>3060</v>
      </c>
      <c r="I564" s="7">
        <f t="shared" si="120"/>
        <v>0.15027777777777773</v>
      </c>
    </row>
    <row r="565" spans="1:9" x14ac:dyDescent="0.35">
      <c r="A565" s="1" t="s">
        <v>39</v>
      </c>
      <c r="B565" s="2" t="s">
        <v>196</v>
      </c>
      <c r="C565" s="2" t="s">
        <v>197</v>
      </c>
      <c r="D565" s="2" t="s">
        <v>608</v>
      </c>
      <c r="E565" s="8">
        <v>45691.416666666664</v>
      </c>
      <c r="F565" s="4">
        <v>5</v>
      </c>
      <c r="G565" s="5">
        <v>4225</v>
      </c>
      <c r="H565" s="6">
        <f t="shared" si="121"/>
        <v>3591.25</v>
      </c>
      <c r="I565" s="7">
        <f t="shared" si="120"/>
        <v>0.15023668639053256</v>
      </c>
    </row>
    <row r="566" spans="1:9" x14ac:dyDescent="0.35">
      <c r="A566" s="1" t="s">
        <v>53</v>
      </c>
      <c r="B566" s="2" t="s">
        <v>461</v>
      </c>
      <c r="C566" s="2" t="s">
        <v>462</v>
      </c>
      <c r="D566" s="2" t="s">
        <v>44</v>
      </c>
      <c r="E566" s="8">
        <v>45691.4375</v>
      </c>
      <c r="F566" s="4">
        <v>5</v>
      </c>
      <c r="G566" s="5">
        <v>3300</v>
      </c>
      <c r="H566" s="6">
        <f t="shared" si="121"/>
        <v>2805</v>
      </c>
      <c r="I566" s="7">
        <f t="shared" si="120"/>
        <v>0.15030303030303027</v>
      </c>
    </row>
    <row r="567" spans="1:9" x14ac:dyDescent="0.35">
      <c r="A567" s="1" t="s">
        <v>53</v>
      </c>
      <c r="B567" s="2" t="s">
        <v>122</v>
      </c>
      <c r="C567" s="2" t="s">
        <v>123</v>
      </c>
      <c r="D567" s="2" t="s">
        <v>44</v>
      </c>
      <c r="E567" s="8">
        <v>45691.4375</v>
      </c>
      <c r="F567" s="4">
        <v>1</v>
      </c>
      <c r="G567" s="5">
        <v>625</v>
      </c>
      <c r="H567" s="6">
        <f t="shared" si="121"/>
        <v>531.25</v>
      </c>
      <c r="I567" s="7">
        <f t="shared" si="120"/>
        <v>0.15159999999999996</v>
      </c>
    </row>
    <row r="568" spans="1:9" x14ac:dyDescent="0.35">
      <c r="A568" s="1" t="s">
        <v>53</v>
      </c>
      <c r="B568" s="2" t="s">
        <v>385</v>
      </c>
      <c r="C568" s="2" t="s">
        <v>386</v>
      </c>
      <c r="D568" s="2" t="s">
        <v>44</v>
      </c>
      <c r="E568" s="8">
        <v>45691.4375</v>
      </c>
      <c r="F568" s="4">
        <v>5</v>
      </c>
      <c r="G568" s="5">
        <v>2700</v>
      </c>
      <c r="H568" s="6">
        <f t="shared" si="121"/>
        <v>2295</v>
      </c>
      <c r="I568" s="7">
        <f t="shared" si="120"/>
        <v>0.15037037037037038</v>
      </c>
    </row>
    <row r="569" spans="1:9" x14ac:dyDescent="0.35">
      <c r="A569" s="1" t="s">
        <v>53</v>
      </c>
      <c r="B569" s="2" t="s">
        <v>130</v>
      </c>
      <c r="C569" s="2" t="s">
        <v>131</v>
      </c>
      <c r="D569" s="2" t="s">
        <v>44</v>
      </c>
      <c r="E569" s="8">
        <v>45691.4375</v>
      </c>
      <c r="F569" s="4">
        <v>5</v>
      </c>
      <c r="G569" s="5">
        <v>2990</v>
      </c>
      <c r="H569" s="6">
        <f t="shared" si="121"/>
        <v>2541.5</v>
      </c>
      <c r="I569" s="7">
        <f t="shared" si="120"/>
        <v>0.15033444816053509</v>
      </c>
    </row>
    <row r="570" spans="1:9" x14ac:dyDescent="0.35">
      <c r="A570" s="1" t="s">
        <v>53</v>
      </c>
      <c r="B570" s="2" t="s">
        <v>132</v>
      </c>
      <c r="C570" s="2" t="s">
        <v>133</v>
      </c>
      <c r="D570" s="2" t="s">
        <v>44</v>
      </c>
      <c r="E570" s="8">
        <v>45691.4375</v>
      </c>
      <c r="F570" s="4">
        <v>5</v>
      </c>
      <c r="G570" s="5">
        <v>2990</v>
      </c>
      <c r="H570" s="6">
        <f t="shared" si="121"/>
        <v>2541.5</v>
      </c>
      <c r="I570" s="7">
        <f t="shared" si="120"/>
        <v>0.15033444816053509</v>
      </c>
    </row>
    <row r="571" spans="1:9" x14ac:dyDescent="0.35">
      <c r="A571" s="1" t="s">
        <v>53</v>
      </c>
      <c r="B571" s="2" t="s">
        <v>134</v>
      </c>
      <c r="C571" s="2" t="s">
        <v>135</v>
      </c>
      <c r="D571" s="2" t="s">
        <v>44</v>
      </c>
      <c r="E571" s="8">
        <v>45691.4375</v>
      </c>
      <c r="F571" s="4">
        <v>3</v>
      </c>
      <c r="G571" s="5">
        <v>1795</v>
      </c>
      <c r="H571" s="6">
        <f t="shared" si="121"/>
        <v>1525.75</v>
      </c>
      <c r="I571" s="7">
        <f t="shared" si="120"/>
        <v>0.15055710306406689</v>
      </c>
    </row>
    <row r="572" spans="1:9" x14ac:dyDescent="0.35">
      <c r="A572" s="1" t="s">
        <v>53</v>
      </c>
      <c r="B572" s="2" t="s">
        <v>142</v>
      </c>
      <c r="C572" s="2" t="s">
        <v>143</v>
      </c>
      <c r="D572" s="2" t="s">
        <v>44</v>
      </c>
      <c r="E572" s="8">
        <v>45691.4375</v>
      </c>
      <c r="F572" s="4">
        <v>5</v>
      </c>
      <c r="G572" s="5">
        <v>2730</v>
      </c>
      <c r="H572" s="6">
        <f t="shared" si="121"/>
        <v>2320.5</v>
      </c>
      <c r="I572" s="7">
        <f t="shared" si="120"/>
        <v>0.15036630036630039</v>
      </c>
    </row>
    <row r="573" spans="1:9" x14ac:dyDescent="0.35">
      <c r="A573" s="1" t="s">
        <v>53</v>
      </c>
      <c r="B573" s="2" t="s">
        <v>144</v>
      </c>
      <c r="C573" s="2" t="s">
        <v>145</v>
      </c>
      <c r="D573" s="2" t="s">
        <v>44</v>
      </c>
      <c r="E573" s="8">
        <v>45691.4375</v>
      </c>
      <c r="F573" s="4">
        <v>3</v>
      </c>
      <c r="G573" s="5">
        <v>1640</v>
      </c>
      <c r="H573" s="6">
        <f t="shared" si="121"/>
        <v>1394</v>
      </c>
      <c r="I573" s="7">
        <f t="shared" si="120"/>
        <v>0.150609756097561</v>
      </c>
    </row>
    <row r="574" spans="1:9" x14ac:dyDescent="0.35">
      <c r="A574" s="1" t="s">
        <v>23</v>
      </c>
      <c r="B574" s="2" t="s">
        <v>500</v>
      </c>
      <c r="C574" s="2" t="s">
        <v>501</v>
      </c>
      <c r="D574" s="2" t="s">
        <v>607</v>
      </c>
      <c r="E574" s="8">
        <v>45692.375</v>
      </c>
      <c r="F574" s="4">
        <v>3</v>
      </c>
      <c r="G574" s="5">
        <v>2195</v>
      </c>
      <c r="H574" s="6">
        <f t="shared" ref="H574:H575" si="122">G574*0.6</f>
        <v>1317</v>
      </c>
      <c r="I574" s="7">
        <f t="shared" si="120"/>
        <v>0.40045558086560362</v>
      </c>
    </row>
    <row r="575" spans="1:9" x14ac:dyDescent="0.35">
      <c r="A575" s="1" t="s">
        <v>23</v>
      </c>
      <c r="B575" s="2" t="s">
        <v>192</v>
      </c>
      <c r="C575" s="2" t="s">
        <v>193</v>
      </c>
      <c r="D575" s="2" t="s">
        <v>607</v>
      </c>
      <c r="E575" s="8">
        <v>45692.395833333336</v>
      </c>
      <c r="F575" s="4">
        <v>1</v>
      </c>
      <c r="G575" s="5">
        <v>795</v>
      </c>
      <c r="H575" s="6">
        <f t="shared" si="122"/>
        <v>477</v>
      </c>
      <c r="I575" s="7">
        <f t="shared" si="120"/>
        <v>0.40125786163522015</v>
      </c>
    </row>
    <row r="576" spans="1:9" x14ac:dyDescent="0.35">
      <c r="A576" s="1" t="s">
        <v>23</v>
      </c>
      <c r="B576" s="2" t="s">
        <v>437</v>
      </c>
      <c r="C576" s="2" t="s">
        <v>438</v>
      </c>
      <c r="D576" s="2" t="s">
        <v>44</v>
      </c>
      <c r="E576" s="8">
        <v>45692.416666666664</v>
      </c>
      <c r="F576" s="4">
        <v>3</v>
      </c>
      <c r="G576" s="5">
        <v>2195</v>
      </c>
      <c r="H576" s="6">
        <f>G576*0.85</f>
        <v>1865.75</v>
      </c>
      <c r="I576" s="7">
        <f>(1-H576)/G576+1</f>
        <v>0.15045558086560362</v>
      </c>
    </row>
    <row r="577" spans="1:9" x14ac:dyDescent="0.35">
      <c r="A577" s="1" t="s">
        <v>5</v>
      </c>
      <c r="B577" s="2" t="s">
        <v>411</v>
      </c>
      <c r="C577" s="2" t="s">
        <v>412</v>
      </c>
      <c r="D577" s="2" t="s">
        <v>607</v>
      </c>
      <c r="E577" s="8">
        <v>45693.375</v>
      </c>
      <c r="F577" s="4">
        <v>3</v>
      </c>
      <c r="G577" s="5">
        <v>1875</v>
      </c>
      <c r="H577" s="6">
        <f t="shared" ref="H577:H584" si="123">G577*0.6</f>
        <v>1125</v>
      </c>
      <c r="I577" s="7">
        <f t="shared" ref="I577:I589" si="124">(1-H577)/G577+1</f>
        <v>0.4005333333333333</v>
      </c>
    </row>
    <row r="578" spans="1:9" x14ac:dyDescent="0.35">
      <c r="A578" s="1" t="s">
        <v>23</v>
      </c>
      <c r="B578" s="2" t="s">
        <v>206</v>
      </c>
      <c r="C578" s="2" t="s">
        <v>207</v>
      </c>
      <c r="D578" s="2" t="s">
        <v>607</v>
      </c>
      <c r="E578" s="8">
        <v>45693.375</v>
      </c>
      <c r="F578" s="4">
        <v>3</v>
      </c>
      <c r="G578" s="5">
        <v>2195</v>
      </c>
      <c r="H578" s="6">
        <f t="shared" si="123"/>
        <v>1317</v>
      </c>
      <c r="I578" s="7">
        <f t="shared" si="124"/>
        <v>0.40045558086560362</v>
      </c>
    </row>
    <row r="579" spans="1:9" x14ac:dyDescent="0.35">
      <c r="A579" s="1" t="s">
        <v>16</v>
      </c>
      <c r="B579" s="2" t="s">
        <v>475</v>
      </c>
      <c r="C579" s="2" t="s">
        <v>476</v>
      </c>
      <c r="D579" s="2" t="s">
        <v>607</v>
      </c>
      <c r="E579" s="8">
        <v>45694.375</v>
      </c>
      <c r="F579" s="4">
        <v>2</v>
      </c>
      <c r="G579" s="5">
        <v>995</v>
      </c>
      <c r="H579" s="6">
        <f t="shared" si="123"/>
        <v>597</v>
      </c>
      <c r="I579" s="7">
        <f t="shared" si="124"/>
        <v>0.40100502512562819</v>
      </c>
    </row>
    <row r="580" spans="1:9" x14ac:dyDescent="0.35">
      <c r="A580" s="1" t="s">
        <v>30</v>
      </c>
      <c r="B580" s="2" t="s">
        <v>576</v>
      </c>
      <c r="C580" s="2" t="s">
        <v>577</v>
      </c>
      <c r="D580" s="2" t="s">
        <v>44</v>
      </c>
      <c r="E580" s="8">
        <v>45694.375</v>
      </c>
      <c r="F580" s="4">
        <v>2</v>
      </c>
      <c r="G580" s="5">
        <v>2195</v>
      </c>
      <c r="H580" s="6">
        <f t="shared" si="123"/>
        <v>1317</v>
      </c>
      <c r="I580" s="7">
        <f t="shared" si="124"/>
        <v>0.40045558086560362</v>
      </c>
    </row>
    <row r="581" spans="1:9" x14ac:dyDescent="0.35">
      <c r="A581" s="1" t="s">
        <v>30</v>
      </c>
      <c r="B581" s="2" t="s">
        <v>31</v>
      </c>
      <c r="C581" s="2" t="s">
        <v>32</v>
      </c>
      <c r="D581" s="2" t="s">
        <v>608</v>
      </c>
      <c r="E581" s="8">
        <v>45694.375</v>
      </c>
      <c r="F581" s="4">
        <v>2</v>
      </c>
      <c r="G581" s="5">
        <v>1195</v>
      </c>
      <c r="H581" s="6">
        <f t="shared" si="123"/>
        <v>717</v>
      </c>
      <c r="I581" s="7">
        <f t="shared" si="124"/>
        <v>0.40083682008368204</v>
      </c>
    </row>
    <row r="582" spans="1:9" x14ac:dyDescent="0.35">
      <c r="A582" s="1" t="s">
        <v>30</v>
      </c>
      <c r="B582" s="2" t="s">
        <v>578</v>
      </c>
      <c r="C582" s="2" t="s">
        <v>579</v>
      </c>
      <c r="D582" s="2" t="s">
        <v>607</v>
      </c>
      <c r="E582" s="8">
        <v>45694.375</v>
      </c>
      <c r="F582" s="4">
        <v>2</v>
      </c>
      <c r="G582" s="5">
        <v>1195</v>
      </c>
      <c r="H582" s="6">
        <f t="shared" si="123"/>
        <v>717</v>
      </c>
      <c r="I582" s="7">
        <f t="shared" si="124"/>
        <v>0.40083682008368204</v>
      </c>
    </row>
    <row r="583" spans="1:9" x14ac:dyDescent="0.35">
      <c r="A583" s="1" t="s">
        <v>23</v>
      </c>
      <c r="B583" s="2" t="s">
        <v>580</v>
      </c>
      <c r="C583" s="2" t="s">
        <v>581</v>
      </c>
      <c r="D583" s="2" t="s">
        <v>607</v>
      </c>
      <c r="E583" s="8">
        <v>45694.375</v>
      </c>
      <c r="F583" s="4">
        <v>2</v>
      </c>
      <c r="G583" s="5">
        <v>975</v>
      </c>
      <c r="H583" s="6">
        <f t="shared" si="123"/>
        <v>585</v>
      </c>
      <c r="I583" s="7">
        <f t="shared" si="124"/>
        <v>0.40102564102564098</v>
      </c>
    </row>
    <row r="584" spans="1:9" x14ac:dyDescent="0.35">
      <c r="A584" s="1" t="s">
        <v>13</v>
      </c>
      <c r="B584" s="2" t="s">
        <v>258</v>
      </c>
      <c r="C584" s="2" t="s">
        <v>259</v>
      </c>
      <c r="D584" s="2" t="s">
        <v>607</v>
      </c>
      <c r="E584" s="8">
        <v>45694.375</v>
      </c>
      <c r="F584" s="4">
        <v>2</v>
      </c>
      <c r="G584" s="5">
        <v>1595</v>
      </c>
      <c r="H584" s="6">
        <f t="shared" si="123"/>
        <v>957</v>
      </c>
      <c r="I584" s="7">
        <f t="shared" si="124"/>
        <v>0.40062695924764891</v>
      </c>
    </row>
    <row r="585" spans="1:9" x14ac:dyDescent="0.35">
      <c r="A585" s="1" t="s">
        <v>53</v>
      </c>
      <c r="B585" s="2" t="s">
        <v>367</v>
      </c>
      <c r="C585" s="2" t="s">
        <v>368</v>
      </c>
      <c r="D585" s="2" t="s">
        <v>44</v>
      </c>
      <c r="E585" s="8">
        <v>45694.4375</v>
      </c>
      <c r="F585" s="4">
        <v>2</v>
      </c>
      <c r="G585" s="5">
        <v>1320</v>
      </c>
      <c r="H585" s="6">
        <f t="shared" ref="H585:H589" si="125">G585*0.85</f>
        <v>1122</v>
      </c>
      <c r="I585" s="7">
        <f t="shared" si="124"/>
        <v>0.15075757575757576</v>
      </c>
    </row>
    <row r="586" spans="1:9" x14ac:dyDescent="0.35">
      <c r="A586" s="1" t="s">
        <v>53</v>
      </c>
      <c r="B586" s="2" t="s">
        <v>369</v>
      </c>
      <c r="C586" s="2" t="s">
        <v>370</v>
      </c>
      <c r="D586" s="2" t="s">
        <v>44</v>
      </c>
      <c r="E586" s="8">
        <v>45694.4375</v>
      </c>
      <c r="F586" s="4">
        <v>2</v>
      </c>
      <c r="G586" s="5">
        <v>1320</v>
      </c>
      <c r="H586" s="6">
        <f t="shared" si="125"/>
        <v>1122</v>
      </c>
      <c r="I586" s="7">
        <f t="shared" si="124"/>
        <v>0.15075757575757576</v>
      </c>
    </row>
    <row r="587" spans="1:9" x14ac:dyDescent="0.35">
      <c r="A587" s="1" t="s">
        <v>53</v>
      </c>
      <c r="B587" s="2" t="s">
        <v>371</v>
      </c>
      <c r="C587" s="2" t="s">
        <v>372</v>
      </c>
      <c r="D587" s="2" t="s">
        <v>44</v>
      </c>
      <c r="E587" s="8">
        <v>45694.4375</v>
      </c>
      <c r="F587" s="4">
        <v>2</v>
      </c>
      <c r="G587" s="5">
        <v>1320</v>
      </c>
      <c r="H587" s="6">
        <f t="shared" si="125"/>
        <v>1122</v>
      </c>
      <c r="I587" s="7">
        <f t="shared" si="124"/>
        <v>0.15075757575757576</v>
      </c>
    </row>
    <row r="588" spans="1:9" x14ac:dyDescent="0.35">
      <c r="A588" s="1" t="s">
        <v>53</v>
      </c>
      <c r="B588" s="2" t="s">
        <v>162</v>
      </c>
      <c r="C588" s="2" t="s">
        <v>163</v>
      </c>
      <c r="D588" s="2" t="s">
        <v>44</v>
      </c>
      <c r="E588" s="8">
        <v>45694.4375</v>
      </c>
      <c r="F588" s="4">
        <v>2</v>
      </c>
      <c r="G588" s="5">
        <v>1195</v>
      </c>
      <c r="H588" s="6">
        <f t="shared" si="125"/>
        <v>1015.75</v>
      </c>
      <c r="I588" s="7">
        <f t="shared" si="124"/>
        <v>0.15083682008368204</v>
      </c>
    </row>
    <row r="589" spans="1:9" x14ac:dyDescent="0.35">
      <c r="A589" s="1" t="s">
        <v>53</v>
      </c>
      <c r="B589" s="2" t="s">
        <v>164</v>
      </c>
      <c r="C589" s="2" t="s">
        <v>165</v>
      </c>
      <c r="D589" s="2" t="s">
        <v>44</v>
      </c>
      <c r="E589" s="8">
        <v>45694.4375</v>
      </c>
      <c r="F589" s="4">
        <v>2</v>
      </c>
      <c r="G589" s="5">
        <v>1195</v>
      </c>
      <c r="H589" s="6">
        <f t="shared" si="125"/>
        <v>1015.75</v>
      </c>
      <c r="I589" s="7">
        <f t="shared" si="124"/>
        <v>0.15083682008368204</v>
      </c>
    </row>
    <row r="590" spans="1:9" x14ac:dyDescent="0.35">
      <c r="A590" s="1" t="s">
        <v>5</v>
      </c>
      <c r="B590" s="2" t="s">
        <v>582</v>
      </c>
      <c r="C590" s="2" t="s">
        <v>583</v>
      </c>
      <c r="D590" s="2" t="s">
        <v>607</v>
      </c>
      <c r="E590" s="8">
        <v>45695.375</v>
      </c>
      <c r="F590" s="4">
        <v>1</v>
      </c>
      <c r="G590" s="5">
        <v>750</v>
      </c>
      <c r="H590" s="6">
        <f>G590*0.6</f>
        <v>450</v>
      </c>
      <c r="I590" s="7">
        <f>(1-H590)/G590+1</f>
        <v>0.40133333333333332</v>
      </c>
    </row>
    <row r="591" spans="1:9" x14ac:dyDescent="0.35">
      <c r="A591" s="1" t="s">
        <v>23</v>
      </c>
      <c r="B591" s="2" t="s">
        <v>86</v>
      </c>
      <c r="C591" s="2" t="s">
        <v>87</v>
      </c>
      <c r="D591" s="2" t="s">
        <v>612</v>
      </c>
      <c r="E591" s="8">
        <v>45698.375</v>
      </c>
      <c r="F591" s="4">
        <v>3</v>
      </c>
      <c r="G591" s="5">
        <v>1945</v>
      </c>
      <c r="H591" s="6">
        <f t="shared" ref="H591:H600" si="126">G591*0.6</f>
        <v>1167</v>
      </c>
      <c r="I591" s="7">
        <f t="shared" ref="I591:I615" si="127">(1-H591)/G591+1</f>
        <v>0.40051413881748077</v>
      </c>
    </row>
    <row r="592" spans="1:9" x14ac:dyDescent="0.35">
      <c r="A592" s="1" t="s">
        <v>212</v>
      </c>
      <c r="B592" s="2" t="s">
        <v>241</v>
      </c>
      <c r="C592" s="2" t="s">
        <v>242</v>
      </c>
      <c r="D592" s="2" t="s">
        <v>44</v>
      </c>
      <c r="E592" s="8">
        <v>45698.375</v>
      </c>
      <c r="F592" s="4">
        <v>2</v>
      </c>
      <c r="G592" s="5">
        <v>1695</v>
      </c>
      <c r="H592" s="6">
        <f t="shared" si="126"/>
        <v>1017</v>
      </c>
      <c r="I592" s="7">
        <f t="shared" si="127"/>
        <v>0.40058997050147493</v>
      </c>
    </row>
    <row r="593" spans="1:9" x14ac:dyDescent="0.35">
      <c r="A593" s="1" t="s">
        <v>5</v>
      </c>
      <c r="B593" s="2" t="s">
        <v>233</v>
      </c>
      <c r="C593" s="2" t="s">
        <v>234</v>
      </c>
      <c r="D593" s="2" t="s">
        <v>608</v>
      </c>
      <c r="E593" s="8">
        <v>45698.375</v>
      </c>
      <c r="F593" s="4">
        <v>1</v>
      </c>
      <c r="G593" s="5">
        <v>795</v>
      </c>
      <c r="H593" s="6">
        <f t="shared" si="126"/>
        <v>477</v>
      </c>
      <c r="I593" s="7">
        <f t="shared" si="127"/>
        <v>0.40125786163522015</v>
      </c>
    </row>
    <row r="594" spans="1:9" x14ac:dyDescent="0.35">
      <c r="A594" s="1" t="s">
        <v>13</v>
      </c>
      <c r="B594" s="2" t="s">
        <v>51</v>
      </c>
      <c r="C594" s="2" t="s">
        <v>52</v>
      </c>
      <c r="D594" s="2" t="s">
        <v>607</v>
      </c>
      <c r="E594" s="8">
        <v>45698.375</v>
      </c>
      <c r="F594" s="4">
        <v>5</v>
      </c>
      <c r="G594" s="5">
        <v>2395</v>
      </c>
      <c r="H594" s="6">
        <f t="shared" si="126"/>
        <v>1437</v>
      </c>
      <c r="I594" s="7">
        <f t="shared" si="127"/>
        <v>0.40041753653444678</v>
      </c>
    </row>
    <row r="595" spans="1:9" x14ac:dyDescent="0.35">
      <c r="A595" s="1" t="s">
        <v>13</v>
      </c>
      <c r="B595" s="2" t="s">
        <v>256</v>
      </c>
      <c r="C595" s="2" t="s">
        <v>257</v>
      </c>
      <c r="D595" s="2" t="s">
        <v>607</v>
      </c>
      <c r="E595" s="8">
        <v>45698.375</v>
      </c>
      <c r="F595" s="4">
        <v>2</v>
      </c>
      <c r="G595" s="5">
        <v>1195</v>
      </c>
      <c r="H595" s="6">
        <f t="shared" si="126"/>
        <v>717</v>
      </c>
      <c r="I595" s="7">
        <f t="shared" si="127"/>
        <v>0.40083682008368204</v>
      </c>
    </row>
    <row r="596" spans="1:9" x14ac:dyDescent="0.35">
      <c r="A596" s="1" t="s">
        <v>5</v>
      </c>
      <c r="B596" s="2" t="s">
        <v>88</v>
      </c>
      <c r="C596" s="2" t="s">
        <v>89</v>
      </c>
      <c r="D596" s="2" t="s">
        <v>44</v>
      </c>
      <c r="E596" s="8">
        <v>45698.375</v>
      </c>
      <c r="F596" s="4">
        <v>3</v>
      </c>
      <c r="G596" s="5">
        <v>1845</v>
      </c>
      <c r="H596" s="6">
        <f t="shared" si="126"/>
        <v>1107</v>
      </c>
      <c r="I596" s="7">
        <f t="shared" si="127"/>
        <v>0.40054200542005425</v>
      </c>
    </row>
    <row r="597" spans="1:9" x14ac:dyDescent="0.35">
      <c r="A597" s="1" t="s">
        <v>5</v>
      </c>
      <c r="B597" s="2" t="s">
        <v>90</v>
      </c>
      <c r="C597" s="2" t="s">
        <v>91</v>
      </c>
      <c r="D597" s="2" t="s">
        <v>44</v>
      </c>
      <c r="E597" s="8">
        <v>45698.375</v>
      </c>
      <c r="F597" s="4">
        <v>1</v>
      </c>
      <c r="G597" s="5">
        <v>845</v>
      </c>
      <c r="H597" s="6">
        <f t="shared" si="126"/>
        <v>507</v>
      </c>
      <c r="I597" s="7">
        <f t="shared" si="127"/>
        <v>0.40118343195266271</v>
      </c>
    </row>
    <row r="598" spans="1:9" x14ac:dyDescent="0.35">
      <c r="A598" s="1" t="s">
        <v>5</v>
      </c>
      <c r="B598" s="2" t="s">
        <v>92</v>
      </c>
      <c r="C598" s="2" t="s">
        <v>93</v>
      </c>
      <c r="D598" s="2" t="s">
        <v>44</v>
      </c>
      <c r="E598" s="8">
        <v>45698.375</v>
      </c>
      <c r="F598" s="4">
        <v>3</v>
      </c>
      <c r="G598" s="5">
        <v>1845</v>
      </c>
      <c r="H598" s="6">
        <f t="shared" si="126"/>
        <v>1107</v>
      </c>
      <c r="I598" s="7">
        <f t="shared" si="127"/>
        <v>0.40054200542005425</v>
      </c>
    </row>
    <row r="599" spans="1:9" x14ac:dyDescent="0.35">
      <c r="A599" s="1" t="s">
        <v>23</v>
      </c>
      <c r="B599" s="2" t="s">
        <v>498</v>
      </c>
      <c r="C599" s="2" t="s">
        <v>499</v>
      </c>
      <c r="D599" s="2" t="s">
        <v>607</v>
      </c>
      <c r="E599" s="8">
        <v>45698.375</v>
      </c>
      <c r="F599" s="4">
        <v>2</v>
      </c>
      <c r="G599" s="5">
        <v>1645</v>
      </c>
      <c r="H599" s="6">
        <f t="shared" si="126"/>
        <v>987</v>
      </c>
      <c r="I599" s="7">
        <f t="shared" si="127"/>
        <v>0.40060790273556235</v>
      </c>
    </row>
    <row r="600" spans="1:9" x14ac:dyDescent="0.35">
      <c r="A600" s="1" t="s">
        <v>181</v>
      </c>
      <c r="B600" s="2" t="s">
        <v>407</v>
      </c>
      <c r="C600" s="2" t="s">
        <v>408</v>
      </c>
      <c r="D600" s="2" t="s">
        <v>44</v>
      </c>
      <c r="E600" s="8">
        <v>45698.375</v>
      </c>
      <c r="F600" s="4">
        <v>3</v>
      </c>
      <c r="G600" s="5">
        <v>1795</v>
      </c>
      <c r="H600" s="6">
        <f t="shared" si="126"/>
        <v>1077</v>
      </c>
      <c r="I600" s="7">
        <f t="shared" si="127"/>
        <v>0.40055710306406689</v>
      </c>
    </row>
    <row r="601" spans="1:9" x14ac:dyDescent="0.35">
      <c r="A601" s="1" t="s">
        <v>39</v>
      </c>
      <c r="B601" s="2" t="s">
        <v>114</v>
      </c>
      <c r="C601" s="2" t="s">
        <v>115</v>
      </c>
      <c r="D601" s="2" t="s">
        <v>44</v>
      </c>
      <c r="E601" s="8">
        <v>45698.375</v>
      </c>
      <c r="F601" s="4">
        <v>4</v>
      </c>
      <c r="G601" s="5">
        <v>3600</v>
      </c>
      <c r="H601" s="6">
        <f t="shared" ref="H601:H614" si="128">G601*0.85</f>
        <v>3060</v>
      </c>
      <c r="I601" s="7">
        <f t="shared" si="127"/>
        <v>0.15027777777777773</v>
      </c>
    </row>
    <row r="602" spans="1:9" x14ac:dyDescent="0.35">
      <c r="A602" s="1" t="s">
        <v>39</v>
      </c>
      <c r="B602" s="2" t="s">
        <v>102</v>
      </c>
      <c r="C602" s="2" t="s">
        <v>103</v>
      </c>
      <c r="D602" s="2" t="s">
        <v>44</v>
      </c>
      <c r="E602" s="8">
        <v>45698.375</v>
      </c>
      <c r="F602" s="4">
        <v>4</v>
      </c>
      <c r="G602" s="5">
        <v>3600</v>
      </c>
      <c r="H602" s="6">
        <f t="shared" si="128"/>
        <v>3060</v>
      </c>
      <c r="I602" s="7">
        <f t="shared" si="127"/>
        <v>0.15027777777777773</v>
      </c>
    </row>
    <row r="603" spans="1:9" x14ac:dyDescent="0.35">
      <c r="A603" s="1" t="s">
        <v>23</v>
      </c>
      <c r="B603" s="2" t="s">
        <v>417</v>
      </c>
      <c r="C603" s="2" t="s">
        <v>418</v>
      </c>
      <c r="D603" s="2" t="s">
        <v>44</v>
      </c>
      <c r="E603" s="8">
        <v>45698.416666666664</v>
      </c>
      <c r="F603" s="4">
        <v>3</v>
      </c>
      <c r="G603" s="5">
        <v>2195</v>
      </c>
      <c r="H603" s="6">
        <f t="shared" si="128"/>
        <v>1865.75</v>
      </c>
      <c r="I603" s="7">
        <f t="shared" si="127"/>
        <v>0.15045558086560362</v>
      </c>
    </row>
    <row r="604" spans="1:9" x14ac:dyDescent="0.35">
      <c r="A604" s="1" t="s">
        <v>39</v>
      </c>
      <c r="B604" s="2" t="s">
        <v>102</v>
      </c>
      <c r="C604" s="2" t="s">
        <v>103</v>
      </c>
      <c r="D604" s="2" t="s">
        <v>44</v>
      </c>
      <c r="E604" s="8">
        <v>45698.416666666664</v>
      </c>
      <c r="F604" s="4">
        <v>4</v>
      </c>
      <c r="G604" s="5">
        <v>3600</v>
      </c>
      <c r="H604" s="6">
        <f t="shared" si="128"/>
        <v>3060</v>
      </c>
      <c r="I604" s="7">
        <f t="shared" si="127"/>
        <v>0.15027777777777773</v>
      </c>
    </row>
    <row r="605" spans="1:9" x14ac:dyDescent="0.35">
      <c r="A605" s="1" t="s">
        <v>39</v>
      </c>
      <c r="B605" s="2" t="s">
        <v>421</v>
      </c>
      <c r="C605" s="2" t="s">
        <v>422</v>
      </c>
      <c r="D605" s="2" t="s">
        <v>44</v>
      </c>
      <c r="E605" s="8">
        <v>45698.416666666664</v>
      </c>
      <c r="F605" s="4">
        <v>5</v>
      </c>
      <c r="G605" s="5">
        <v>3600</v>
      </c>
      <c r="H605" s="6">
        <f t="shared" si="128"/>
        <v>3060</v>
      </c>
      <c r="I605" s="7">
        <f t="shared" si="127"/>
        <v>0.15027777777777773</v>
      </c>
    </row>
    <row r="606" spans="1:9" x14ac:dyDescent="0.35">
      <c r="A606" s="1" t="s">
        <v>39</v>
      </c>
      <c r="B606" s="2" t="s">
        <v>40</v>
      </c>
      <c r="C606" s="2" t="s">
        <v>41</v>
      </c>
      <c r="D606" s="2" t="s">
        <v>44</v>
      </c>
      <c r="E606" s="8">
        <v>45698.416666666664</v>
      </c>
      <c r="F606" s="4">
        <v>5</v>
      </c>
      <c r="G606" s="5">
        <v>4000</v>
      </c>
      <c r="H606" s="6">
        <f t="shared" si="128"/>
        <v>3400</v>
      </c>
      <c r="I606" s="7">
        <f t="shared" si="127"/>
        <v>0.15024999999999999</v>
      </c>
    </row>
    <row r="607" spans="1:9" x14ac:dyDescent="0.35">
      <c r="A607" s="1" t="s">
        <v>39</v>
      </c>
      <c r="B607" s="2" t="s">
        <v>335</v>
      </c>
      <c r="C607" s="2" t="s">
        <v>336</v>
      </c>
      <c r="D607" s="2" t="s">
        <v>44</v>
      </c>
      <c r="E607" s="8">
        <v>45698.416666666664</v>
      </c>
      <c r="F607" s="4">
        <v>4</v>
      </c>
      <c r="G607" s="5">
        <v>3800</v>
      </c>
      <c r="H607" s="6">
        <f t="shared" si="128"/>
        <v>3230</v>
      </c>
      <c r="I607" s="7">
        <f t="shared" si="127"/>
        <v>0.15026315789473688</v>
      </c>
    </row>
    <row r="608" spans="1:9" x14ac:dyDescent="0.35">
      <c r="A608" s="1" t="s">
        <v>39</v>
      </c>
      <c r="B608" s="2" t="s">
        <v>198</v>
      </c>
      <c r="C608" s="2" t="s">
        <v>199</v>
      </c>
      <c r="D608" s="2" t="s">
        <v>608</v>
      </c>
      <c r="E608" s="8">
        <v>45698.416666666664</v>
      </c>
      <c r="F608" s="4">
        <v>5</v>
      </c>
      <c r="G608" s="5">
        <v>3600</v>
      </c>
      <c r="H608" s="6">
        <f t="shared" si="128"/>
        <v>3060</v>
      </c>
      <c r="I608" s="7">
        <f t="shared" si="127"/>
        <v>0.15027777777777773</v>
      </c>
    </row>
    <row r="609" spans="1:9" x14ac:dyDescent="0.35">
      <c r="A609" s="1" t="s">
        <v>53</v>
      </c>
      <c r="B609" s="2" t="s">
        <v>124</v>
      </c>
      <c r="C609" s="2" t="s">
        <v>125</v>
      </c>
      <c r="D609" s="2" t="s">
        <v>44</v>
      </c>
      <c r="E609" s="8">
        <v>45698.4375</v>
      </c>
      <c r="F609" s="4">
        <v>5</v>
      </c>
      <c r="G609" s="5">
        <v>3300</v>
      </c>
      <c r="H609" s="6">
        <f t="shared" si="128"/>
        <v>2805</v>
      </c>
      <c r="I609" s="7">
        <f t="shared" si="127"/>
        <v>0.15030303030303027</v>
      </c>
    </row>
    <row r="610" spans="1:9" x14ac:dyDescent="0.35">
      <c r="A610" s="1" t="s">
        <v>53</v>
      </c>
      <c r="B610" s="2" t="s">
        <v>126</v>
      </c>
      <c r="C610" s="2" t="s">
        <v>127</v>
      </c>
      <c r="D610" s="2" t="s">
        <v>44</v>
      </c>
      <c r="E610" s="8">
        <v>45698.4375</v>
      </c>
      <c r="F610" s="4">
        <v>5</v>
      </c>
      <c r="G610" s="5">
        <v>3300</v>
      </c>
      <c r="H610" s="6">
        <f t="shared" si="128"/>
        <v>2805</v>
      </c>
      <c r="I610" s="7">
        <f t="shared" si="127"/>
        <v>0.15030303030303027</v>
      </c>
    </row>
    <row r="611" spans="1:9" x14ac:dyDescent="0.35">
      <c r="A611" s="1" t="s">
        <v>53</v>
      </c>
      <c r="B611" s="2" t="s">
        <v>128</v>
      </c>
      <c r="C611" s="2" t="s">
        <v>129</v>
      </c>
      <c r="D611" s="2" t="s">
        <v>44</v>
      </c>
      <c r="E611" s="8">
        <v>45698.4375</v>
      </c>
      <c r="F611" s="4">
        <v>5</v>
      </c>
      <c r="G611" s="5">
        <v>3300</v>
      </c>
      <c r="H611" s="6">
        <f t="shared" si="128"/>
        <v>2805</v>
      </c>
      <c r="I611" s="7">
        <f t="shared" si="127"/>
        <v>0.15030303030303027</v>
      </c>
    </row>
    <row r="612" spans="1:9" x14ac:dyDescent="0.35">
      <c r="A612" s="1" t="s">
        <v>53</v>
      </c>
      <c r="B612" s="2" t="s">
        <v>56</v>
      </c>
      <c r="C612" s="2" t="s">
        <v>57</v>
      </c>
      <c r="D612" s="2" t="s">
        <v>44</v>
      </c>
      <c r="E612" s="8">
        <v>45698.4375</v>
      </c>
      <c r="F612" s="4">
        <v>5</v>
      </c>
      <c r="G612" s="5">
        <v>2940</v>
      </c>
      <c r="H612" s="6">
        <f t="shared" si="128"/>
        <v>2499</v>
      </c>
      <c r="I612" s="7">
        <f t="shared" si="127"/>
        <v>0.15034013605442176</v>
      </c>
    </row>
    <row r="613" spans="1:9" x14ac:dyDescent="0.35">
      <c r="A613" s="1" t="s">
        <v>53</v>
      </c>
      <c r="B613" s="2" t="s">
        <v>423</v>
      </c>
      <c r="C613" s="2" t="s">
        <v>424</v>
      </c>
      <c r="D613" s="2" t="s">
        <v>44</v>
      </c>
      <c r="E613" s="8">
        <v>45698.4375</v>
      </c>
      <c r="F613" s="4">
        <v>2</v>
      </c>
      <c r="G613" s="5">
        <v>1380</v>
      </c>
      <c r="H613" s="6">
        <f t="shared" si="128"/>
        <v>1173</v>
      </c>
      <c r="I613" s="7">
        <f t="shared" si="127"/>
        <v>0.1507246376811594</v>
      </c>
    </row>
    <row r="614" spans="1:9" x14ac:dyDescent="0.35">
      <c r="A614" s="1" t="s">
        <v>39</v>
      </c>
      <c r="B614" s="2" t="s">
        <v>296</v>
      </c>
      <c r="C614" s="2" t="s">
        <v>297</v>
      </c>
      <c r="D614" s="2" t="s">
        <v>44</v>
      </c>
      <c r="E614" s="8">
        <v>45699.4375</v>
      </c>
      <c r="F614" s="4">
        <v>4</v>
      </c>
      <c r="G614" s="5">
        <v>2520</v>
      </c>
      <c r="H614" s="6">
        <f t="shared" si="128"/>
        <v>2142</v>
      </c>
      <c r="I614" s="7">
        <f t="shared" si="127"/>
        <v>0.15039682539682542</v>
      </c>
    </row>
    <row r="615" spans="1:9" x14ac:dyDescent="0.35">
      <c r="A615" s="1" t="s">
        <v>13</v>
      </c>
      <c r="B615" s="2" t="s">
        <v>298</v>
      </c>
      <c r="C615" s="2" t="s">
        <v>299</v>
      </c>
      <c r="D615" s="2" t="s">
        <v>607</v>
      </c>
      <c r="E615" s="8">
        <v>45700.375</v>
      </c>
      <c r="F615" s="4">
        <v>3</v>
      </c>
      <c r="G615" s="5">
        <v>1295</v>
      </c>
      <c r="H615" s="6">
        <f t="shared" ref="H615" si="129">G615*0.6</f>
        <v>777</v>
      </c>
      <c r="I615" s="7">
        <f t="shared" si="127"/>
        <v>0.40077220077220077</v>
      </c>
    </row>
    <row r="616" spans="1:9" x14ac:dyDescent="0.35">
      <c r="A616" s="1" t="s">
        <v>23</v>
      </c>
      <c r="B616" s="2" t="s">
        <v>86</v>
      </c>
      <c r="C616" s="2" t="s">
        <v>87</v>
      </c>
      <c r="D616" s="2" t="s">
        <v>44</v>
      </c>
      <c r="E616" s="8">
        <v>45700.375</v>
      </c>
      <c r="F616" s="4">
        <v>3</v>
      </c>
      <c r="G616" s="5">
        <v>1945</v>
      </c>
      <c r="H616" s="6">
        <f>G616*0.85</f>
        <v>1653.25</v>
      </c>
      <c r="I616" s="7">
        <f>(1-H616)/G616+1</f>
        <v>0.15051413881748077</v>
      </c>
    </row>
    <row r="617" spans="1:9" x14ac:dyDescent="0.35">
      <c r="A617" s="1" t="s">
        <v>23</v>
      </c>
      <c r="B617" s="2" t="s">
        <v>437</v>
      </c>
      <c r="C617" s="2" t="s">
        <v>438</v>
      </c>
      <c r="D617" s="2" t="s">
        <v>607</v>
      </c>
      <c r="E617" s="8">
        <v>45700.375</v>
      </c>
      <c r="F617" s="4">
        <v>3</v>
      </c>
      <c r="G617" s="5">
        <v>2195</v>
      </c>
      <c r="H617" s="6">
        <f>G617*0.6</f>
        <v>1317</v>
      </c>
      <c r="I617" s="7">
        <f>(1-H617)/G617+1</f>
        <v>0.40045558086560362</v>
      </c>
    </row>
    <row r="618" spans="1:9" x14ac:dyDescent="0.35">
      <c r="A618" s="1" t="s">
        <v>53</v>
      </c>
      <c r="B618" s="2" t="s">
        <v>357</v>
      </c>
      <c r="C618" s="2" t="s">
        <v>358</v>
      </c>
      <c r="D618" s="2" t="s">
        <v>44</v>
      </c>
      <c r="E618" s="8">
        <v>45700.4375</v>
      </c>
      <c r="F618" s="4">
        <v>3</v>
      </c>
      <c r="G618" s="5">
        <v>1435</v>
      </c>
      <c r="H618" s="6">
        <f t="shared" ref="H618:H619" si="130">G618*0.85</f>
        <v>1219.75</v>
      </c>
      <c r="I618" s="7">
        <f t="shared" ref="I618:I680" si="131">(1-H618)/G618+1</f>
        <v>0.1506968641114983</v>
      </c>
    </row>
    <row r="619" spans="1:9" x14ac:dyDescent="0.35">
      <c r="A619" s="1" t="s">
        <v>53</v>
      </c>
      <c r="B619" s="2" t="s">
        <v>359</v>
      </c>
      <c r="C619" s="2" t="s">
        <v>360</v>
      </c>
      <c r="D619" s="2" t="s">
        <v>44</v>
      </c>
      <c r="E619" s="8">
        <v>45700.4375</v>
      </c>
      <c r="F619" s="4">
        <v>3</v>
      </c>
      <c r="G619" s="5">
        <v>1435</v>
      </c>
      <c r="H619" s="6">
        <f t="shared" si="130"/>
        <v>1219.75</v>
      </c>
      <c r="I619" s="7">
        <f t="shared" si="131"/>
        <v>0.1506968641114983</v>
      </c>
    </row>
    <row r="620" spans="1:9" x14ac:dyDescent="0.35">
      <c r="A620" s="1" t="s">
        <v>5</v>
      </c>
      <c r="B620" s="2" t="s">
        <v>314</v>
      </c>
      <c r="C620" s="2" t="s">
        <v>315</v>
      </c>
      <c r="D620" s="2" t="s">
        <v>607</v>
      </c>
      <c r="E620" s="8">
        <v>45701.375</v>
      </c>
      <c r="F620" s="4">
        <v>2</v>
      </c>
      <c r="G620" s="5">
        <v>1285</v>
      </c>
      <c r="H620" s="6">
        <f t="shared" ref="H620:H621" si="132">G620*0.6</f>
        <v>771</v>
      </c>
      <c r="I620" s="7">
        <f t="shared" si="131"/>
        <v>0.40077821011673154</v>
      </c>
    </row>
    <row r="621" spans="1:9" x14ac:dyDescent="0.35">
      <c r="A621" s="1" t="s">
        <v>30</v>
      </c>
      <c r="B621" s="2" t="s">
        <v>361</v>
      </c>
      <c r="C621" s="2" t="s">
        <v>362</v>
      </c>
      <c r="D621" s="2" t="s">
        <v>607</v>
      </c>
      <c r="E621" s="8">
        <v>45701.375</v>
      </c>
      <c r="F621" s="4">
        <v>2</v>
      </c>
      <c r="G621" s="5">
        <v>1195</v>
      </c>
      <c r="H621" s="6">
        <f t="shared" si="132"/>
        <v>717</v>
      </c>
      <c r="I621" s="7">
        <f t="shared" si="131"/>
        <v>0.40083682008368204</v>
      </c>
    </row>
    <row r="622" spans="1:9" x14ac:dyDescent="0.35">
      <c r="A622" s="1" t="s">
        <v>53</v>
      </c>
      <c r="B622" s="2" t="s">
        <v>319</v>
      </c>
      <c r="C622" s="2" t="s">
        <v>320</v>
      </c>
      <c r="D622" s="2" t="s">
        <v>44</v>
      </c>
      <c r="E622" s="8">
        <v>45701.4375</v>
      </c>
      <c r="F622" s="4">
        <v>2</v>
      </c>
      <c r="G622" s="5">
        <v>1320</v>
      </c>
      <c r="H622" s="6">
        <f t="shared" ref="H622" si="133">G622*0.85</f>
        <v>1122</v>
      </c>
      <c r="I622" s="7">
        <f t="shared" si="131"/>
        <v>0.15075757575757576</v>
      </c>
    </row>
    <row r="623" spans="1:9" x14ac:dyDescent="0.35">
      <c r="A623" s="1" t="s">
        <v>23</v>
      </c>
      <c r="B623" s="2" t="s">
        <v>86</v>
      </c>
      <c r="C623" s="2" t="s">
        <v>87</v>
      </c>
      <c r="D623" s="2" t="s">
        <v>607</v>
      </c>
      <c r="E623" s="8">
        <v>45705.375</v>
      </c>
      <c r="F623" s="4">
        <v>3</v>
      </c>
      <c r="G623" s="5">
        <v>1945</v>
      </c>
      <c r="H623" s="6">
        <f t="shared" ref="H623:H628" si="134">G623*0.6</f>
        <v>1167</v>
      </c>
      <c r="I623" s="7">
        <f t="shared" si="131"/>
        <v>0.40051413881748077</v>
      </c>
    </row>
    <row r="624" spans="1:9" x14ac:dyDescent="0.35">
      <c r="A624" s="1" t="s">
        <v>5</v>
      </c>
      <c r="B624" s="2" t="s">
        <v>217</v>
      </c>
      <c r="C624" s="2" t="s">
        <v>218</v>
      </c>
      <c r="D624" s="2" t="s">
        <v>607</v>
      </c>
      <c r="E624" s="8">
        <v>45705.375</v>
      </c>
      <c r="F624" s="4">
        <v>4</v>
      </c>
      <c r="G624" s="5">
        <v>2695</v>
      </c>
      <c r="H624" s="6">
        <f t="shared" si="134"/>
        <v>1617</v>
      </c>
      <c r="I624" s="7">
        <f t="shared" si="131"/>
        <v>0.40037105751391466</v>
      </c>
    </row>
    <row r="625" spans="1:9" x14ac:dyDescent="0.35">
      <c r="A625" s="1" t="s">
        <v>30</v>
      </c>
      <c r="B625" s="2" t="s">
        <v>584</v>
      </c>
      <c r="C625" s="2" t="s">
        <v>585</v>
      </c>
      <c r="D625" s="2" t="s">
        <v>607</v>
      </c>
      <c r="E625" s="8">
        <v>45705.375</v>
      </c>
      <c r="F625" s="4">
        <v>1</v>
      </c>
      <c r="G625" s="5">
        <v>595</v>
      </c>
      <c r="H625" s="6">
        <f t="shared" si="134"/>
        <v>357</v>
      </c>
      <c r="I625" s="7">
        <f t="shared" si="131"/>
        <v>0.40168067226890758</v>
      </c>
    </row>
    <row r="626" spans="1:9" x14ac:dyDescent="0.35">
      <c r="A626" s="1" t="s">
        <v>5</v>
      </c>
      <c r="B626" s="2" t="s">
        <v>586</v>
      </c>
      <c r="C626" s="2" t="s">
        <v>587</v>
      </c>
      <c r="D626" s="2" t="s">
        <v>607</v>
      </c>
      <c r="E626" s="8">
        <v>45705.375</v>
      </c>
      <c r="F626" s="4">
        <v>2</v>
      </c>
      <c r="G626" s="5">
        <v>1295</v>
      </c>
      <c r="H626" s="6">
        <f t="shared" si="134"/>
        <v>777</v>
      </c>
      <c r="I626" s="7">
        <f t="shared" si="131"/>
        <v>0.40077220077220077</v>
      </c>
    </row>
    <row r="627" spans="1:9" x14ac:dyDescent="0.35">
      <c r="A627" s="1" t="s">
        <v>30</v>
      </c>
      <c r="B627" s="2" t="s">
        <v>504</v>
      </c>
      <c r="C627" s="2" t="s">
        <v>505</v>
      </c>
      <c r="D627" s="2" t="s">
        <v>607</v>
      </c>
      <c r="E627" s="8">
        <v>45705.375</v>
      </c>
      <c r="F627" s="4">
        <v>3</v>
      </c>
      <c r="G627" s="5">
        <v>1795</v>
      </c>
      <c r="H627" s="6">
        <f t="shared" si="134"/>
        <v>1077</v>
      </c>
      <c r="I627" s="7">
        <f t="shared" si="131"/>
        <v>0.40055710306406689</v>
      </c>
    </row>
    <row r="628" spans="1:9" x14ac:dyDescent="0.35">
      <c r="A628" s="1" t="s">
        <v>23</v>
      </c>
      <c r="B628" s="2" t="s">
        <v>455</v>
      </c>
      <c r="C628" s="2" t="s">
        <v>456</v>
      </c>
      <c r="D628" s="2" t="s">
        <v>607</v>
      </c>
      <c r="E628" s="8">
        <v>45705.375</v>
      </c>
      <c r="F628" s="4">
        <v>3</v>
      </c>
      <c r="G628" s="5">
        <v>1695</v>
      </c>
      <c r="H628" s="6">
        <f t="shared" si="134"/>
        <v>1017</v>
      </c>
      <c r="I628" s="7">
        <f t="shared" si="131"/>
        <v>0.40058997050147493</v>
      </c>
    </row>
    <row r="629" spans="1:9" x14ac:dyDescent="0.35">
      <c r="A629" s="1" t="s">
        <v>39</v>
      </c>
      <c r="B629" s="2" t="s">
        <v>588</v>
      </c>
      <c r="C629" s="2" t="s">
        <v>589</v>
      </c>
      <c r="D629" s="2" t="s">
        <v>44</v>
      </c>
      <c r="E629" s="8">
        <v>45705.375</v>
      </c>
      <c r="F629" s="4">
        <v>2</v>
      </c>
      <c r="G629" s="5">
        <v>900</v>
      </c>
      <c r="H629" s="6">
        <f t="shared" ref="H629:H641" si="135">G629*0.85</f>
        <v>765</v>
      </c>
      <c r="I629" s="7">
        <f t="shared" si="131"/>
        <v>0.15111111111111108</v>
      </c>
    </row>
    <row r="630" spans="1:9" x14ac:dyDescent="0.35">
      <c r="A630" s="1" t="s">
        <v>23</v>
      </c>
      <c r="B630" s="2" t="s">
        <v>100</v>
      </c>
      <c r="C630" s="2" t="s">
        <v>101</v>
      </c>
      <c r="D630" s="2" t="s">
        <v>44</v>
      </c>
      <c r="E630" s="8">
        <v>45705.416666666664</v>
      </c>
      <c r="F630" s="4">
        <v>3</v>
      </c>
      <c r="G630" s="5">
        <v>2195</v>
      </c>
      <c r="H630" s="6">
        <f t="shared" si="135"/>
        <v>1865.75</v>
      </c>
      <c r="I630" s="7">
        <f t="shared" si="131"/>
        <v>0.15045558086560362</v>
      </c>
    </row>
    <row r="631" spans="1:9" x14ac:dyDescent="0.35">
      <c r="A631" s="1" t="s">
        <v>23</v>
      </c>
      <c r="B631" s="2" t="s">
        <v>231</v>
      </c>
      <c r="C631" s="2" t="s">
        <v>232</v>
      </c>
      <c r="D631" s="2" t="s">
        <v>44</v>
      </c>
      <c r="E631" s="8">
        <v>45705.416666666664</v>
      </c>
      <c r="F631" s="4">
        <v>3</v>
      </c>
      <c r="G631" s="5">
        <v>1445</v>
      </c>
      <c r="H631" s="6">
        <f t="shared" si="135"/>
        <v>1228.25</v>
      </c>
      <c r="I631" s="7">
        <f t="shared" si="131"/>
        <v>0.15069204152249138</v>
      </c>
    </row>
    <row r="632" spans="1:9" x14ac:dyDescent="0.35">
      <c r="A632" s="1" t="s">
        <v>39</v>
      </c>
      <c r="B632" s="2" t="s">
        <v>45</v>
      </c>
      <c r="C632" s="2" t="s">
        <v>46</v>
      </c>
      <c r="D632" s="2" t="s">
        <v>44</v>
      </c>
      <c r="E632" s="8">
        <v>45705.416666666664</v>
      </c>
      <c r="F632" s="4">
        <v>4</v>
      </c>
      <c r="G632" s="5">
        <v>2700</v>
      </c>
      <c r="H632" s="6">
        <f t="shared" si="135"/>
        <v>2295</v>
      </c>
      <c r="I632" s="7">
        <f t="shared" si="131"/>
        <v>0.15037037037037038</v>
      </c>
    </row>
    <row r="633" spans="1:9" x14ac:dyDescent="0.35">
      <c r="A633" s="1" t="s">
        <v>39</v>
      </c>
      <c r="B633" s="2" t="s">
        <v>270</v>
      </c>
      <c r="C633" s="2" t="s">
        <v>271</v>
      </c>
      <c r="D633" s="2" t="s">
        <v>44</v>
      </c>
      <c r="E633" s="8">
        <v>45705.416666666664</v>
      </c>
      <c r="F633" s="4">
        <v>4</v>
      </c>
      <c r="G633" s="5">
        <v>3600</v>
      </c>
      <c r="H633" s="6">
        <f t="shared" si="135"/>
        <v>3060</v>
      </c>
      <c r="I633" s="7">
        <f t="shared" si="131"/>
        <v>0.15027777777777773</v>
      </c>
    </row>
    <row r="634" spans="1:9" x14ac:dyDescent="0.35">
      <c r="A634" s="1" t="s">
        <v>39</v>
      </c>
      <c r="B634" s="2" t="s">
        <v>590</v>
      </c>
      <c r="C634" s="2" t="s">
        <v>591</v>
      </c>
      <c r="D634" s="2" t="s">
        <v>44</v>
      </c>
      <c r="E634" s="8">
        <v>45705.416666666664</v>
      </c>
      <c r="F634" s="4">
        <v>4</v>
      </c>
      <c r="G634" s="5">
        <v>3600</v>
      </c>
      <c r="H634" s="6">
        <f t="shared" si="135"/>
        <v>3060</v>
      </c>
      <c r="I634" s="7">
        <f t="shared" si="131"/>
        <v>0.15027777777777773</v>
      </c>
    </row>
    <row r="635" spans="1:9" x14ac:dyDescent="0.35">
      <c r="A635" s="1" t="s">
        <v>39</v>
      </c>
      <c r="B635" s="2" t="s">
        <v>196</v>
      </c>
      <c r="C635" s="2" t="s">
        <v>197</v>
      </c>
      <c r="D635" s="2" t="s">
        <v>44</v>
      </c>
      <c r="E635" s="8">
        <v>45705.416666666664</v>
      </c>
      <c r="F635" s="4">
        <v>5</v>
      </c>
      <c r="G635" s="5">
        <v>4225</v>
      </c>
      <c r="H635" s="6">
        <f t="shared" si="135"/>
        <v>3591.25</v>
      </c>
      <c r="I635" s="7">
        <f t="shared" si="131"/>
        <v>0.15023668639053256</v>
      </c>
    </row>
    <row r="636" spans="1:9" x14ac:dyDescent="0.35">
      <c r="A636" s="1" t="s">
        <v>39</v>
      </c>
      <c r="B636" s="2" t="s">
        <v>592</v>
      </c>
      <c r="C636" s="2" t="s">
        <v>593</v>
      </c>
      <c r="D636" s="2" t="s">
        <v>44</v>
      </c>
      <c r="E636" s="8">
        <v>45705.416666666664</v>
      </c>
      <c r="F636" s="4">
        <v>4</v>
      </c>
      <c r="G636" s="5">
        <v>3600</v>
      </c>
      <c r="H636" s="6">
        <f t="shared" si="135"/>
        <v>3060</v>
      </c>
      <c r="I636" s="7">
        <f t="shared" si="131"/>
        <v>0.15027777777777773</v>
      </c>
    </row>
    <row r="637" spans="1:9" x14ac:dyDescent="0.35">
      <c r="A637" s="1" t="s">
        <v>39</v>
      </c>
      <c r="B637" s="2" t="s">
        <v>45</v>
      </c>
      <c r="C637" s="2" t="s">
        <v>46</v>
      </c>
      <c r="D637" s="2" t="s">
        <v>608</v>
      </c>
      <c r="E637" s="8">
        <v>45705.416666666664</v>
      </c>
      <c r="F637" s="4">
        <v>4</v>
      </c>
      <c r="G637" s="5">
        <v>2700</v>
      </c>
      <c r="H637" s="6">
        <f t="shared" si="135"/>
        <v>2295</v>
      </c>
      <c r="I637" s="7">
        <f t="shared" si="131"/>
        <v>0.15037037037037038</v>
      </c>
    </row>
    <row r="638" spans="1:9" x14ac:dyDescent="0.35">
      <c r="A638" s="1" t="s">
        <v>53</v>
      </c>
      <c r="B638" s="2" t="s">
        <v>208</v>
      </c>
      <c r="C638" s="2" t="s">
        <v>209</v>
      </c>
      <c r="D638" s="2" t="s">
        <v>44</v>
      </c>
      <c r="E638" s="8">
        <v>45705.4375</v>
      </c>
      <c r="F638" s="4">
        <v>5</v>
      </c>
      <c r="G638" s="5">
        <v>3300</v>
      </c>
      <c r="H638" s="6">
        <f t="shared" si="135"/>
        <v>2805</v>
      </c>
      <c r="I638" s="7">
        <f t="shared" si="131"/>
        <v>0.15030303030303027</v>
      </c>
    </row>
    <row r="639" spans="1:9" x14ac:dyDescent="0.35">
      <c r="A639" s="1" t="s">
        <v>39</v>
      </c>
      <c r="B639" s="2" t="s">
        <v>284</v>
      </c>
      <c r="C639" s="2" t="s">
        <v>285</v>
      </c>
      <c r="D639" s="2" t="s">
        <v>44</v>
      </c>
      <c r="E639" s="8">
        <v>45705.4375</v>
      </c>
      <c r="F639" s="4">
        <v>5</v>
      </c>
      <c r="G639" s="5">
        <v>3115</v>
      </c>
      <c r="H639" s="6">
        <f t="shared" si="135"/>
        <v>2647.75</v>
      </c>
      <c r="I639" s="7">
        <f t="shared" si="131"/>
        <v>0.15032102728731944</v>
      </c>
    </row>
    <row r="640" spans="1:9" x14ac:dyDescent="0.35">
      <c r="A640" s="1" t="s">
        <v>39</v>
      </c>
      <c r="B640" s="2" t="s">
        <v>286</v>
      </c>
      <c r="C640" s="2" t="s">
        <v>287</v>
      </c>
      <c r="D640" s="2" t="s">
        <v>44</v>
      </c>
      <c r="E640" s="8">
        <v>45705.4375</v>
      </c>
      <c r="F640" s="4">
        <v>5</v>
      </c>
      <c r="G640" s="5">
        <v>3115</v>
      </c>
      <c r="H640" s="6">
        <f t="shared" si="135"/>
        <v>2647.75</v>
      </c>
      <c r="I640" s="7">
        <f t="shared" si="131"/>
        <v>0.15032102728731944</v>
      </c>
    </row>
    <row r="641" spans="1:9" x14ac:dyDescent="0.35">
      <c r="A641" s="1" t="s">
        <v>39</v>
      </c>
      <c r="B641" s="2" t="s">
        <v>288</v>
      </c>
      <c r="C641" s="2" t="s">
        <v>289</v>
      </c>
      <c r="D641" s="2" t="s">
        <v>44</v>
      </c>
      <c r="E641" s="8">
        <v>45705.4375</v>
      </c>
      <c r="F641" s="4">
        <v>5</v>
      </c>
      <c r="G641" s="5">
        <v>3115</v>
      </c>
      <c r="H641" s="6">
        <f t="shared" si="135"/>
        <v>2647.75</v>
      </c>
      <c r="I641" s="7">
        <f t="shared" si="131"/>
        <v>0.15032102728731944</v>
      </c>
    </row>
    <row r="642" spans="1:9" x14ac:dyDescent="0.35">
      <c r="A642" s="1" t="s">
        <v>30</v>
      </c>
      <c r="B642" s="2" t="s">
        <v>215</v>
      </c>
      <c r="C642" s="2" t="s">
        <v>216</v>
      </c>
      <c r="D642" s="2" t="s">
        <v>607</v>
      </c>
      <c r="E642" s="8">
        <v>45706.375</v>
      </c>
      <c r="F642" s="4">
        <v>1</v>
      </c>
      <c r="G642" s="5">
        <v>595</v>
      </c>
      <c r="H642" s="6">
        <f t="shared" ref="H642" si="136">G642*0.6</f>
        <v>357</v>
      </c>
      <c r="I642" s="7">
        <f t="shared" si="131"/>
        <v>0.40168067226890758</v>
      </c>
    </row>
    <row r="643" spans="1:9" x14ac:dyDescent="0.35">
      <c r="A643" s="1" t="s">
        <v>53</v>
      </c>
      <c r="B643" s="2" t="s">
        <v>223</v>
      </c>
      <c r="C643" s="2" t="s">
        <v>224</v>
      </c>
      <c r="D643" s="2" t="s">
        <v>44</v>
      </c>
      <c r="E643" s="8">
        <v>45706.4375</v>
      </c>
      <c r="F643" s="4">
        <v>4</v>
      </c>
      <c r="G643" s="5">
        <v>2635</v>
      </c>
      <c r="H643" s="6">
        <f t="shared" ref="H643:H647" si="137">G643*0.85</f>
        <v>2239.75</v>
      </c>
      <c r="I643" s="7">
        <f t="shared" si="131"/>
        <v>0.15037950664136623</v>
      </c>
    </row>
    <row r="644" spans="1:9" x14ac:dyDescent="0.35">
      <c r="A644" s="1" t="s">
        <v>53</v>
      </c>
      <c r="B644" s="2" t="s">
        <v>225</v>
      </c>
      <c r="C644" s="2" t="s">
        <v>226</v>
      </c>
      <c r="D644" s="2" t="s">
        <v>44</v>
      </c>
      <c r="E644" s="8">
        <v>45706.4375</v>
      </c>
      <c r="F644" s="4">
        <v>4</v>
      </c>
      <c r="G644" s="5">
        <v>2635</v>
      </c>
      <c r="H644" s="6">
        <f t="shared" si="137"/>
        <v>2239.75</v>
      </c>
      <c r="I644" s="7">
        <f t="shared" si="131"/>
        <v>0.15037950664136623</v>
      </c>
    </row>
    <row r="645" spans="1:9" x14ac:dyDescent="0.35">
      <c r="A645" s="1" t="s">
        <v>53</v>
      </c>
      <c r="B645" s="2" t="s">
        <v>227</v>
      </c>
      <c r="C645" s="2" t="s">
        <v>228</v>
      </c>
      <c r="D645" s="2" t="s">
        <v>44</v>
      </c>
      <c r="E645" s="8">
        <v>45706.4375</v>
      </c>
      <c r="F645" s="4">
        <v>4</v>
      </c>
      <c r="G645" s="5">
        <v>2635</v>
      </c>
      <c r="H645" s="6">
        <f t="shared" si="137"/>
        <v>2239.75</v>
      </c>
      <c r="I645" s="7">
        <f t="shared" si="131"/>
        <v>0.15037950664136623</v>
      </c>
    </row>
    <row r="646" spans="1:9" x14ac:dyDescent="0.35">
      <c r="A646" s="1" t="s">
        <v>39</v>
      </c>
      <c r="B646" s="2" t="s">
        <v>349</v>
      </c>
      <c r="C646" s="2" t="s">
        <v>350</v>
      </c>
      <c r="D646" s="2" t="s">
        <v>44</v>
      </c>
      <c r="E646" s="8">
        <v>45706.4375</v>
      </c>
      <c r="F646" s="4">
        <v>4</v>
      </c>
      <c r="G646" s="5">
        <v>2755</v>
      </c>
      <c r="H646" s="6">
        <f t="shared" si="137"/>
        <v>2341.75</v>
      </c>
      <c r="I646" s="7">
        <f t="shared" si="131"/>
        <v>0.15036297640653362</v>
      </c>
    </row>
    <row r="647" spans="1:9" x14ac:dyDescent="0.35">
      <c r="A647" s="1" t="s">
        <v>39</v>
      </c>
      <c r="B647" s="2" t="s">
        <v>351</v>
      </c>
      <c r="C647" s="2" t="s">
        <v>352</v>
      </c>
      <c r="D647" s="2" t="s">
        <v>44</v>
      </c>
      <c r="E647" s="8">
        <v>45706.4375</v>
      </c>
      <c r="F647" s="4">
        <v>4</v>
      </c>
      <c r="G647" s="5">
        <v>2755</v>
      </c>
      <c r="H647" s="6">
        <f t="shared" si="137"/>
        <v>2341.75</v>
      </c>
      <c r="I647" s="7">
        <f t="shared" si="131"/>
        <v>0.15036297640653362</v>
      </c>
    </row>
    <row r="648" spans="1:9" x14ac:dyDescent="0.35">
      <c r="A648" s="1" t="s">
        <v>23</v>
      </c>
      <c r="B648" s="2" t="s">
        <v>280</v>
      </c>
      <c r="C648" s="2" t="s">
        <v>281</v>
      </c>
      <c r="D648" s="2" t="s">
        <v>607</v>
      </c>
      <c r="E648" s="8">
        <v>45707.375</v>
      </c>
      <c r="F648" s="4">
        <v>3</v>
      </c>
      <c r="G648" s="5">
        <v>2195</v>
      </c>
      <c r="H648" s="6">
        <f t="shared" ref="H648:H660" si="138">G648*0.6</f>
        <v>1317</v>
      </c>
      <c r="I648" s="7">
        <f t="shared" si="131"/>
        <v>0.40045558086560362</v>
      </c>
    </row>
    <row r="649" spans="1:9" x14ac:dyDescent="0.35">
      <c r="A649" s="1" t="s">
        <v>23</v>
      </c>
      <c r="B649" s="2" t="s">
        <v>78</v>
      </c>
      <c r="C649" s="2" t="s">
        <v>79</v>
      </c>
      <c r="D649" s="2" t="s">
        <v>608</v>
      </c>
      <c r="E649" s="8">
        <v>45708.375</v>
      </c>
      <c r="F649" s="4">
        <v>2</v>
      </c>
      <c r="G649" s="5">
        <v>1345</v>
      </c>
      <c r="H649" s="6">
        <f t="shared" si="138"/>
        <v>807</v>
      </c>
      <c r="I649" s="7">
        <f t="shared" si="131"/>
        <v>0.40074349442379187</v>
      </c>
    </row>
    <row r="650" spans="1:9" x14ac:dyDescent="0.35">
      <c r="A650" s="1" t="s">
        <v>30</v>
      </c>
      <c r="B650" s="2" t="s">
        <v>154</v>
      </c>
      <c r="C650" s="2" t="s">
        <v>155</v>
      </c>
      <c r="D650" s="2" t="s">
        <v>607</v>
      </c>
      <c r="E650" s="8">
        <v>45708.375</v>
      </c>
      <c r="F650" s="4">
        <v>2</v>
      </c>
      <c r="G650" s="5">
        <v>1195</v>
      </c>
      <c r="H650" s="6">
        <f t="shared" si="138"/>
        <v>717</v>
      </c>
      <c r="I650" s="7">
        <f t="shared" si="131"/>
        <v>0.40083682008368204</v>
      </c>
    </row>
    <row r="651" spans="1:9" x14ac:dyDescent="0.35">
      <c r="A651" s="1" t="s">
        <v>5</v>
      </c>
      <c r="B651" s="2" t="s">
        <v>88</v>
      </c>
      <c r="C651" s="2" t="s">
        <v>89</v>
      </c>
      <c r="D651" s="2" t="s">
        <v>607</v>
      </c>
      <c r="E651" s="8">
        <v>45712.375</v>
      </c>
      <c r="F651" s="4">
        <v>3</v>
      </c>
      <c r="G651" s="5">
        <v>1845</v>
      </c>
      <c r="H651" s="6">
        <f t="shared" si="138"/>
        <v>1107</v>
      </c>
      <c r="I651" s="7">
        <f t="shared" si="131"/>
        <v>0.40054200542005425</v>
      </c>
    </row>
    <row r="652" spans="1:9" x14ac:dyDescent="0.35">
      <c r="A652" s="1" t="s">
        <v>5</v>
      </c>
      <c r="B652" s="2" t="s">
        <v>90</v>
      </c>
      <c r="C652" s="2" t="s">
        <v>91</v>
      </c>
      <c r="D652" s="2" t="s">
        <v>607</v>
      </c>
      <c r="E652" s="8">
        <v>45712.375</v>
      </c>
      <c r="F652" s="4">
        <v>1</v>
      </c>
      <c r="G652" s="5">
        <v>845</v>
      </c>
      <c r="H652" s="6">
        <f t="shared" si="138"/>
        <v>507</v>
      </c>
      <c r="I652" s="7">
        <f t="shared" si="131"/>
        <v>0.40118343195266271</v>
      </c>
    </row>
    <row r="653" spans="1:9" x14ac:dyDescent="0.35">
      <c r="A653" s="1" t="s">
        <v>5</v>
      </c>
      <c r="B653" s="2" t="s">
        <v>92</v>
      </c>
      <c r="C653" s="2" t="s">
        <v>93</v>
      </c>
      <c r="D653" s="2" t="s">
        <v>607</v>
      </c>
      <c r="E653" s="8">
        <v>45712.375</v>
      </c>
      <c r="F653" s="4">
        <v>3</v>
      </c>
      <c r="G653" s="5">
        <v>1845</v>
      </c>
      <c r="H653" s="6">
        <f t="shared" si="138"/>
        <v>1107</v>
      </c>
      <c r="I653" s="7">
        <f t="shared" si="131"/>
        <v>0.40054200542005425</v>
      </c>
    </row>
    <row r="654" spans="1:9" x14ac:dyDescent="0.35">
      <c r="A654" s="1" t="s">
        <v>23</v>
      </c>
      <c r="B654" s="2" t="s">
        <v>86</v>
      </c>
      <c r="C654" s="2" t="s">
        <v>87</v>
      </c>
      <c r="D654" s="2" t="s">
        <v>608</v>
      </c>
      <c r="E654" s="8">
        <v>45712.375</v>
      </c>
      <c r="F654" s="4">
        <v>3</v>
      </c>
      <c r="G654" s="5">
        <v>1945</v>
      </c>
      <c r="H654" s="6">
        <f t="shared" si="138"/>
        <v>1167</v>
      </c>
      <c r="I654" s="7">
        <f t="shared" si="131"/>
        <v>0.40051413881748077</v>
      </c>
    </row>
    <row r="655" spans="1:9" x14ac:dyDescent="0.35">
      <c r="A655" s="1" t="s">
        <v>212</v>
      </c>
      <c r="B655" s="2" t="s">
        <v>594</v>
      </c>
      <c r="C655" s="2" t="s">
        <v>595</v>
      </c>
      <c r="D655" s="2" t="s">
        <v>44</v>
      </c>
      <c r="E655" s="8">
        <v>45712.375</v>
      </c>
      <c r="F655" s="4">
        <v>2</v>
      </c>
      <c r="G655" s="5">
        <v>1695</v>
      </c>
      <c r="H655" s="6">
        <f t="shared" si="138"/>
        <v>1017</v>
      </c>
      <c r="I655" s="7">
        <f t="shared" si="131"/>
        <v>0.40058997050147493</v>
      </c>
    </row>
    <row r="656" spans="1:9" x14ac:dyDescent="0.35">
      <c r="A656" s="1" t="s">
        <v>30</v>
      </c>
      <c r="B656" s="2" t="s">
        <v>245</v>
      </c>
      <c r="C656" s="2" t="s">
        <v>246</v>
      </c>
      <c r="D656" s="2" t="s">
        <v>44</v>
      </c>
      <c r="E656" s="8">
        <v>45712.375</v>
      </c>
      <c r="F656" s="4">
        <v>1</v>
      </c>
      <c r="G656" s="5">
        <v>595</v>
      </c>
      <c r="H656" s="6">
        <f t="shared" si="138"/>
        <v>357</v>
      </c>
      <c r="I656" s="7">
        <f t="shared" si="131"/>
        <v>0.40168067226890758</v>
      </c>
    </row>
    <row r="657" spans="1:9" x14ac:dyDescent="0.35">
      <c r="A657" s="1" t="s">
        <v>181</v>
      </c>
      <c r="B657" s="2" t="s">
        <v>325</v>
      </c>
      <c r="C657" s="2" t="s">
        <v>326</v>
      </c>
      <c r="D657" s="2" t="s">
        <v>44</v>
      </c>
      <c r="E657" s="8">
        <v>45712.375</v>
      </c>
      <c r="F657" s="4">
        <v>5</v>
      </c>
      <c r="G657" s="5">
        <v>2395</v>
      </c>
      <c r="H657" s="6">
        <f t="shared" si="138"/>
        <v>1437</v>
      </c>
      <c r="I657" s="7">
        <f t="shared" si="131"/>
        <v>0.40041753653444678</v>
      </c>
    </row>
    <row r="658" spans="1:9" x14ac:dyDescent="0.35">
      <c r="A658" s="1" t="s">
        <v>166</v>
      </c>
      <c r="B658" s="2" t="s">
        <v>596</v>
      </c>
      <c r="C658" s="2" t="s">
        <v>597</v>
      </c>
      <c r="D658" s="2" t="s">
        <v>607</v>
      </c>
      <c r="E658" s="8">
        <v>45712.375</v>
      </c>
      <c r="F658" s="4">
        <v>3</v>
      </c>
      <c r="G658" s="5">
        <v>2195</v>
      </c>
      <c r="H658" s="6">
        <f t="shared" si="138"/>
        <v>1317</v>
      </c>
      <c r="I658" s="7">
        <f t="shared" si="131"/>
        <v>0.40045558086560362</v>
      </c>
    </row>
    <row r="659" spans="1:9" x14ac:dyDescent="0.35">
      <c r="A659" s="1" t="s">
        <v>166</v>
      </c>
      <c r="B659" s="2" t="s">
        <v>598</v>
      </c>
      <c r="C659" s="2" t="s">
        <v>599</v>
      </c>
      <c r="D659" s="2" t="s">
        <v>607</v>
      </c>
      <c r="E659" s="8">
        <v>45712.375</v>
      </c>
      <c r="F659" s="4">
        <v>2</v>
      </c>
      <c r="G659" s="5">
        <v>1450</v>
      </c>
      <c r="H659" s="6">
        <f t="shared" si="138"/>
        <v>870</v>
      </c>
      <c r="I659" s="7">
        <f t="shared" si="131"/>
        <v>0.40068965517241384</v>
      </c>
    </row>
    <row r="660" spans="1:9" x14ac:dyDescent="0.35">
      <c r="A660" s="1" t="s">
        <v>212</v>
      </c>
      <c r="B660" s="2" t="s">
        <v>600</v>
      </c>
      <c r="C660" s="2" t="s">
        <v>601</v>
      </c>
      <c r="D660" s="2" t="s">
        <v>607</v>
      </c>
      <c r="E660" s="8">
        <v>45712.375</v>
      </c>
      <c r="F660" s="4">
        <v>3</v>
      </c>
      <c r="G660" s="5">
        <v>2995</v>
      </c>
      <c r="H660" s="6">
        <f t="shared" si="138"/>
        <v>1797</v>
      </c>
      <c r="I660" s="7">
        <f t="shared" si="131"/>
        <v>0.40033388981636064</v>
      </c>
    </row>
    <row r="661" spans="1:9" x14ac:dyDescent="0.35">
      <c r="A661" s="1" t="s">
        <v>39</v>
      </c>
      <c r="B661" s="2" t="s">
        <v>602</v>
      </c>
      <c r="C661" s="2" t="s">
        <v>603</v>
      </c>
      <c r="D661" s="2" t="s">
        <v>44</v>
      </c>
      <c r="E661" s="8">
        <v>45712.375</v>
      </c>
      <c r="F661" s="4">
        <v>4</v>
      </c>
      <c r="G661" s="5">
        <v>2700</v>
      </c>
      <c r="H661" s="6">
        <f t="shared" ref="H661:H675" si="139">G661*0.85</f>
        <v>2295</v>
      </c>
      <c r="I661" s="7">
        <f t="shared" si="131"/>
        <v>0.15037037037037038</v>
      </c>
    </row>
    <row r="662" spans="1:9" x14ac:dyDescent="0.35">
      <c r="A662" s="1" t="s">
        <v>39</v>
      </c>
      <c r="B662" s="2" t="s">
        <v>104</v>
      </c>
      <c r="C662" s="2" t="s">
        <v>105</v>
      </c>
      <c r="D662" s="2" t="s">
        <v>44</v>
      </c>
      <c r="E662" s="8">
        <v>45712.375</v>
      </c>
      <c r="F662" s="4">
        <v>4</v>
      </c>
      <c r="G662" s="5">
        <v>3600</v>
      </c>
      <c r="H662" s="6">
        <f t="shared" si="139"/>
        <v>3060</v>
      </c>
      <c r="I662" s="7">
        <f t="shared" si="131"/>
        <v>0.15027777777777773</v>
      </c>
    </row>
    <row r="663" spans="1:9" x14ac:dyDescent="0.35">
      <c r="A663" s="1" t="s">
        <v>39</v>
      </c>
      <c r="B663" s="2" t="s">
        <v>104</v>
      </c>
      <c r="C663" s="2" t="s">
        <v>105</v>
      </c>
      <c r="D663" s="2" t="s">
        <v>44</v>
      </c>
      <c r="E663" s="8">
        <v>45712.416666666664</v>
      </c>
      <c r="F663" s="4">
        <v>4</v>
      </c>
      <c r="G663" s="5">
        <v>3600</v>
      </c>
      <c r="H663" s="6">
        <f t="shared" si="139"/>
        <v>3060</v>
      </c>
      <c r="I663" s="7">
        <f t="shared" si="131"/>
        <v>0.15027777777777773</v>
      </c>
    </row>
    <row r="664" spans="1:9" x14ac:dyDescent="0.35">
      <c r="A664" s="1" t="s">
        <v>39</v>
      </c>
      <c r="B664" s="2" t="s">
        <v>114</v>
      </c>
      <c r="C664" s="2" t="s">
        <v>115</v>
      </c>
      <c r="D664" s="2" t="s">
        <v>44</v>
      </c>
      <c r="E664" s="8">
        <v>45712.416666666664</v>
      </c>
      <c r="F664" s="4">
        <v>4</v>
      </c>
      <c r="G664" s="5">
        <v>3600</v>
      </c>
      <c r="H664" s="6">
        <f t="shared" si="139"/>
        <v>3060</v>
      </c>
      <c r="I664" s="7">
        <f t="shared" si="131"/>
        <v>0.15027777777777773</v>
      </c>
    </row>
    <row r="665" spans="1:9" x14ac:dyDescent="0.35">
      <c r="A665" s="1" t="s">
        <v>39</v>
      </c>
      <c r="B665" s="2" t="s">
        <v>108</v>
      </c>
      <c r="C665" s="2" t="s">
        <v>109</v>
      </c>
      <c r="D665" s="2" t="s">
        <v>44</v>
      </c>
      <c r="E665" s="8">
        <v>45712.416666666664</v>
      </c>
      <c r="F665" s="4">
        <v>4</v>
      </c>
      <c r="G665" s="5">
        <v>3600</v>
      </c>
      <c r="H665" s="6">
        <f t="shared" si="139"/>
        <v>3060</v>
      </c>
      <c r="I665" s="7">
        <f t="shared" si="131"/>
        <v>0.15027777777777773</v>
      </c>
    </row>
    <row r="666" spans="1:9" x14ac:dyDescent="0.35">
      <c r="A666" s="1" t="s">
        <v>39</v>
      </c>
      <c r="B666" s="2" t="s">
        <v>198</v>
      </c>
      <c r="C666" s="2" t="s">
        <v>199</v>
      </c>
      <c r="D666" s="2" t="s">
        <v>44</v>
      </c>
      <c r="E666" s="8">
        <v>45712.416666666664</v>
      </c>
      <c r="F666" s="4">
        <v>5</v>
      </c>
      <c r="G666" s="5">
        <v>3600</v>
      </c>
      <c r="H666" s="6">
        <f t="shared" si="139"/>
        <v>3060</v>
      </c>
      <c r="I666" s="7">
        <f t="shared" si="131"/>
        <v>0.15027777777777773</v>
      </c>
    </row>
    <row r="667" spans="1:9" x14ac:dyDescent="0.35">
      <c r="A667" s="1" t="s">
        <v>39</v>
      </c>
      <c r="B667" s="2" t="s">
        <v>102</v>
      </c>
      <c r="C667" s="2" t="s">
        <v>103</v>
      </c>
      <c r="D667" s="2" t="s">
        <v>608</v>
      </c>
      <c r="E667" s="8">
        <v>45712.416666666664</v>
      </c>
      <c r="F667" s="4">
        <v>4</v>
      </c>
      <c r="G667" s="5">
        <v>3600</v>
      </c>
      <c r="H667" s="6">
        <f t="shared" si="139"/>
        <v>3060</v>
      </c>
      <c r="I667" s="7">
        <f t="shared" si="131"/>
        <v>0.15027777777777773</v>
      </c>
    </row>
    <row r="668" spans="1:9" x14ac:dyDescent="0.35">
      <c r="A668" s="1" t="s">
        <v>23</v>
      </c>
      <c r="B668" s="2" t="s">
        <v>175</v>
      </c>
      <c r="C668" s="2" t="s">
        <v>176</v>
      </c>
      <c r="D668" s="2" t="s">
        <v>44</v>
      </c>
      <c r="E668" s="8">
        <v>45712.4375</v>
      </c>
      <c r="F668" s="4">
        <v>3</v>
      </c>
      <c r="G668" s="5">
        <v>2195</v>
      </c>
      <c r="H668" s="6">
        <f t="shared" si="139"/>
        <v>1865.75</v>
      </c>
      <c r="I668" s="7">
        <f t="shared" si="131"/>
        <v>0.15045558086560362</v>
      </c>
    </row>
    <row r="669" spans="1:9" x14ac:dyDescent="0.35">
      <c r="A669" s="1" t="s">
        <v>53</v>
      </c>
      <c r="B669" s="2" t="s">
        <v>54</v>
      </c>
      <c r="C669" s="2" t="s">
        <v>55</v>
      </c>
      <c r="D669" s="2" t="s">
        <v>44</v>
      </c>
      <c r="E669" s="8">
        <v>45712.4375</v>
      </c>
      <c r="F669" s="4">
        <v>1</v>
      </c>
      <c r="G669" s="5">
        <v>625</v>
      </c>
      <c r="H669" s="6">
        <f t="shared" si="139"/>
        <v>531.25</v>
      </c>
      <c r="I669" s="7">
        <f t="shared" si="131"/>
        <v>0.15159999999999996</v>
      </c>
    </row>
    <row r="670" spans="1:9" x14ac:dyDescent="0.35">
      <c r="A670" s="1" t="s">
        <v>39</v>
      </c>
      <c r="B670" s="2" t="s">
        <v>387</v>
      </c>
      <c r="C670" s="2" t="s">
        <v>388</v>
      </c>
      <c r="D670" s="2" t="s">
        <v>44</v>
      </c>
      <c r="E670" s="8">
        <v>45712.4375</v>
      </c>
      <c r="F670" s="4">
        <v>5</v>
      </c>
      <c r="G670" s="5">
        <v>2390</v>
      </c>
      <c r="H670" s="6">
        <f t="shared" si="139"/>
        <v>2031.5</v>
      </c>
      <c r="I670" s="7">
        <f t="shared" si="131"/>
        <v>0.15041841004184098</v>
      </c>
    </row>
    <row r="671" spans="1:9" x14ac:dyDescent="0.35">
      <c r="A671" s="1" t="s">
        <v>39</v>
      </c>
      <c r="B671" s="2" t="s">
        <v>389</v>
      </c>
      <c r="C671" s="2" t="s">
        <v>390</v>
      </c>
      <c r="D671" s="2" t="s">
        <v>44</v>
      </c>
      <c r="E671" s="8">
        <v>45712.4375</v>
      </c>
      <c r="F671" s="4">
        <v>5</v>
      </c>
      <c r="G671" s="5">
        <v>2390</v>
      </c>
      <c r="H671" s="6">
        <f t="shared" si="139"/>
        <v>2031.5</v>
      </c>
      <c r="I671" s="7">
        <f t="shared" si="131"/>
        <v>0.15041841004184098</v>
      </c>
    </row>
    <row r="672" spans="1:9" x14ac:dyDescent="0.35">
      <c r="A672" s="1" t="s">
        <v>39</v>
      </c>
      <c r="B672" s="2" t="s">
        <v>391</v>
      </c>
      <c r="C672" s="2" t="s">
        <v>392</v>
      </c>
      <c r="D672" s="2" t="s">
        <v>44</v>
      </c>
      <c r="E672" s="8">
        <v>45712.4375</v>
      </c>
      <c r="F672" s="4">
        <v>5</v>
      </c>
      <c r="G672" s="5">
        <v>2390</v>
      </c>
      <c r="H672" s="6">
        <f t="shared" si="139"/>
        <v>2031.5</v>
      </c>
      <c r="I672" s="7">
        <f t="shared" si="131"/>
        <v>0.15041841004184098</v>
      </c>
    </row>
    <row r="673" spans="1:9" x14ac:dyDescent="0.35">
      <c r="A673" s="1" t="s">
        <v>53</v>
      </c>
      <c r="B673" s="2" t="s">
        <v>425</v>
      </c>
      <c r="C673" s="2" t="s">
        <v>426</v>
      </c>
      <c r="D673" s="2" t="s">
        <v>44</v>
      </c>
      <c r="E673" s="8">
        <v>45712.4375</v>
      </c>
      <c r="F673" s="4">
        <v>5</v>
      </c>
      <c r="G673" s="5">
        <v>2995</v>
      </c>
      <c r="H673" s="6">
        <f t="shared" si="139"/>
        <v>2545.75</v>
      </c>
      <c r="I673" s="7">
        <f t="shared" si="131"/>
        <v>0.15033388981636064</v>
      </c>
    </row>
    <row r="674" spans="1:9" x14ac:dyDescent="0.35">
      <c r="A674" s="1" t="s">
        <v>23</v>
      </c>
      <c r="B674" s="2" t="s">
        <v>300</v>
      </c>
      <c r="C674" s="2" t="s">
        <v>301</v>
      </c>
      <c r="D674" s="2" t="s">
        <v>44</v>
      </c>
      <c r="E674" s="8">
        <v>45713.416666666664</v>
      </c>
      <c r="F674" s="4">
        <v>3</v>
      </c>
      <c r="G674" s="5">
        <v>2195</v>
      </c>
      <c r="H674" s="6">
        <f t="shared" si="139"/>
        <v>1865.75</v>
      </c>
      <c r="I674" s="7">
        <f t="shared" si="131"/>
        <v>0.15045558086560362</v>
      </c>
    </row>
    <row r="675" spans="1:9" x14ac:dyDescent="0.35">
      <c r="A675" s="1" t="s">
        <v>53</v>
      </c>
      <c r="B675" s="2" t="s">
        <v>60</v>
      </c>
      <c r="C675" s="2" t="s">
        <v>61</v>
      </c>
      <c r="D675" s="2" t="s">
        <v>44</v>
      </c>
      <c r="E675" s="8">
        <v>45713.4375</v>
      </c>
      <c r="F675" s="4">
        <v>4</v>
      </c>
      <c r="G675" s="5">
        <v>2520</v>
      </c>
      <c r="H675" s="6">
        <f t="shared" si="139"/>
        <v>2142</v>
      </c>
      <c r="I675" s="7">
        <f t="shared" si="131"/>
        <v>0.15039682539682542</v>
      </c>
    </row>
    <row r="676" spans="1:9" x14ac:dyDescent="0.35">
      <c r="A676" s="1" t="s">
        <v>23</v>
      </c>
      <c r="B676" s="2" t="s">
        <v>278</v>
      </c>
      <c r="C676" s="2" t="s">
        <v>279</v>
      </c>
      <c r="D676" s="2" t="s">
        <v>612</v>
      </c>
      <c r="E676" s="8">
        <v>45714.375</v>
      </c>
      <c r="F676" s="4">
        <v>3</v>
      </c>
      <c r="G676" s="5">
        <v>2195</v>
      </c>
      <c r="H676" s="6">
        <f t="shared" ref="H676:H680" si="140">G676*0.6</f>
        <v>1317</v>
      </c>
      <c r="I676" s="7">
        <f t="shared" si="131"/>
        <v>0.40045558086560362</v>
      </c>
    </row>
    <row r="677" spans="1:9" x14ac:dyDescent="0.35">
      <c r="A677" s="1" t="s">
        <v>5</v>
      </c>
      <c r="B677" s="2" t="s">
        <v>179</v>
      </c>
      <c r="C677" s="2" t="s">
        <v>180</v>
      </c>
      <c r="D677" s="2" t="s">
        <v>607</v>
      </c>
      <c r="E677" s="8">
        <v>45715.375</v>
      </c>
      <c r="F677" s="4">
        <v>2</v>
      </c>
      <c r="G677" s="5">
        <v>1495</v>
      </c>
      <c r="H677" s="6">
        <f t="shared" si="140"/>
        <v>897</v>
      </c>
      <c r="I677" s="7">
        <f t="shared" si="131"/>
        <v>0.40066889632107028</v>
      </c>
    </row>
    <row r="678" spans="1:9" x14ac:dyDescent="0.35">
      <c r="A678" s="1" t="s">
        <v>30</v>
      </c>
      <c r="B678" s="2" t="s">
        <v>604</v>
      </c>
      <c r="C678" s="2" t="s">
        <v>605</v>
      </c>
      <c r="D678" s="2" t="s">
        <v>44</v>
      </c>
      <c r="E678" s="8">
        <v>45715.375</v>
      </c>
      <c r="F678" s="4">
        <v>2</v>
      </c>
      <c r="G678" s="5">
        <v>1195</v>
      </c>
      <c r="H678" s="6">
        <f t="shared" si="140"/>
        <v>717</v>
      </c>
      <c r="I678" s="7">
        <f t="shared" si="131"/>
        <v>0.40083682008368204</v>
      </c>
    </row>
    <row r="679" spans="1:9" x14ac:dyDescent="0.35">
      <c r="A679" s="1" t="s">
        <v>30</v>
      </c>
      <c r="B679" s="2" t="s">
        <v>526</v>
      </c>
      <c r="C679" s="2" t="s">
        <v>527</v>
      </c>
      <c r="D679" s="2" t="s">
        <v>607</v>
      </c>
      <c r="E679" s="8">
        <v>45715.375</v>
      </c>
      <c r="F679" s="4">
        <v>2</v>
      </c>
      <c r="G679" s="5">
        <v>1195</v>
      </c>
      <c r="H679" s="6">
        <f t="shared" si="140"/>
        <v>717</v>
      </c>
      <c r="I679" s="7">
        <f t="shared" si="131"/>
        <v>0.40083682008368204</v>
      </c>
    </row>
    <row r="680" spans="1:9" x14ac:dyDescent="0.35">
      <c r="A680" s="1" t="s">
        <v>212</v>
      </c>
      <c r="B680" s="2" t="s">
        <v>212</v>
      </c>
      <c r="C680" s="2" t="s">
        <v>493</v>
      </c>
      <c r="D680" s="2" t="s">
        <v>607</v>
      </c>
      <c r="E680" s="8">
        <v>45715.375</v>
      </c>
      <c r="F680" s="4">
        <v>2</v>
      </c>
      <c r="G680" s="5">
        <v>1395</v>
      </c>
      <c r="H680" s="6">
        <f t="shared" si="140"/>
        <v>837</v>
      </c>
      <c r="I680" s="7">
        <f t="shared" si="131"/>
        <v>0.40071684587813616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Wijnen</dc:creator>
  <cp:lastModifiedBy>Rene Van Der Zeeuw</cp:lastModifiedBy>
  <dcterms:created xsi:type="dcterms:W3CDTF">2024-10-10T10:13:32Z</dcterms:created>
  <dcterms:modified xsi:type="dcterms:W3CDTF">2024-10-29T09:40:22Z</dcterms:modified>
</cp:coreProperties>
</file>